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vvkt-my.sharepoint.com/personal/gretastrazdiene_vvkt_lt/Documents/Darbalaukis/Veluojancios vertes/"/>
    </mc:Choice>
  </mc:AlternateContent>
  <xr:revisionPtr revIDLastSave="130" documentId="8_{5FEA6197-B1C1-44E1-82AE-98982C14C749}" xr6:coauthVersionLast="47" xr6:coauthVersionMax="47" xr10:uidLastSave="{E3BFBAF4-47A0-456C-AAA3-DC48C4E899DE}"/>
  <bookViews>
    <workbookView xWindow="-108" yWindow="-108" windowWidth="23256" windowHeight="12456" xr2:uid="{00000000-000D-0000-FFFF-FFFF00000000}"/>
  </bookViews>
  <sheets>
    <sheet name="Ataskaita apie perleistas verte" sheetId="1" r:id="rId1"/>
  </sheets>
  <definedNames>
    <definedName name="_xlnm._FilterDatabase" localSheetId="0" hidden="1">'Ataskaita apie perleistas verte'!$F$1:$F$190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3" i="1" l="1"/>
  <c r="E310" i="1"/>
  <c r="E309" i="1"/>
  <c r="E308" i="1"/>
  <c r="E306" i="1"/>
  <c r="E305" i="1"/>
  <c r="E304" i="1"/>
  <c r="E303" i="1"/>
</calcChain>
</file>

<file path=xl/sharedStrings.xml><?xml version="1.0" encoding="utf-8"?>
<sst xmlns="http://schemas.openxmlformats.org/spreadsheetml/2006/main" count="1897" uniqueCount="439">
  <si>
    <t>Eil. Nr.</t>
  </si>
  <si>
    <t>Juridinio asmens pavadinimas</t>
  </si>
  <si>
    <t>Juridinio asmens kodas</t>
  </si>
  <si>
    <t>Juridiniam asmeniui per metus perleistos vertės piniginė išraiška (EUR)</t>
  </si>
  <si>
    <t>Juridiniam asmeniui perleistos vertės tikslas</t>
  </si>
  <si>
    <t/>
  </si>
  <si>
    <t>3. Atlygis už paslaugas, suteiktas siekiant perduoti savo žinias ir patirti medicinos srityje</t>
  </si>
  <si>
    <t>Endovaskulinių specialistų asociacija</t>
  </si>
  <si>
    <t>Kauno gastroenterologijos ir endoskopijos klubas</t>
  </si>
  <si>
    <t>Kauno krašto dermatologų ir venerologų draugija</t>
  </si>
  <si>
    <t>Kauno krašto onkologų, hematologų ir transfuziologų draugija</t>
  </si>
  <si>
    <t>Kauno oftalmologų mokslo klubas</t>
  </si>
  <si>
    <t>Lietuvos akių gydytojų draugija</t>
  </si>
  <si>
    <t>Lietuvos dermatovenerologų draugija</t>
  </si>
  <si>
    <t>Lietuvos gastroenterologų draugija</t>
  </si>
  <si>
    <t>Lietuvos glaukomos draugija</t>
  </si>
  <si>
    <t>Lietuvos Infektologų draugija</t>
  </si>
  <si>
    <t>Lietuvos neurologų asociacija</t>
  </si>
  <si>
    <t>Lietuvos reumatologų asociacija</t>
  </si>
  <si>
    <t>Neurologų draugija</t>
  </si>
  <si>
    <t>Vilniaus krašto akių ligų gydytojų asociacija</t>
  </si>
  <si>
    <t>Vilniaus krašto alergologų ir klinikinių imunologų draugija</t>
  </si>
  <si>
    <t>Įmonė</t>
  </si>
  <si>
    <t>1. Profesinių (mokslinių) renginių išlaidų apmokėjimas (išskyrus šios lentelės 2 punkte nurodytų išlaidų apmokėjimą)</t>
  </si>
  <si>
    <t>3. Atlygis už paslaugas, suteiktas siekiant perduoti savo žinias ir patirtį medicinos srityje</t>
  </si>
  <si>
    <t>Lietuvos urologų draugija</t>
  </si>
  <si>
    <t>Lietuvos krūties vėžio asociacija</t>
  </si>
  <si>
    <t>Lietuvos klinikinės toksikologijos draugija</t>
  </si>
  <si>
    <t>Anesteziologijos klubas</t>
  </si>
  <si>
    <t>Šiaulių krašto chirurgų asociacija</t>
  </si>
  <si>
    <t>Lietuvos išvaržų chirurgijos draugija</t>
  </si>
  <si>
    <t>Kauno krašto chirurgų draugija</t>
  </si>
  <si>
    <t>Lietuvos chirurgų asociacija</t>
  </si>
  <si>
    <t>Lietuvos anesteziologų-reanimatologų draugija</t>
  </si>
  <si>
    <t>Lietuvos pėdos chirurgijos draugija</t>
  </si>
  <si>
    <t>Lietuvos akušerių ginekologų draugija</t>
  </si>
  <si>
    <t>AITSD Anestezijos ir intensyviosios terapijos slaugytojų draugija</t>
  </si>
  <si>
    <t>Sanarių endoprotezuotojų asociacija</t>
  </si>
  <si>
    <t>VšI Vilniaus gimdymo namai</t>
  </si>
  <si>
    <t>Vilniaus chirurgu draugija</t>
  </si>
  <si>
    <t>Klaipedos chirurgu draugija</t>
  </si>
  <si>
    <t>Bariatrines chirurgijos draugija</t>
  </si>
  <si>
    <t>Pažangios medicinos draugija</t>
  </si>
  <si>
    <t>Nacionalinis mokymų centras</t>
  </si>
  <si>
    <t>Lietuvos inkstų fondas</t>
  </si>
  <si>
    <t> Lietuvos alergijos ir astmos asociacija</t>
  </si>
  <si>
    <t>126243619</t>
  </si>
  <si>
    <t>191681723</t>
  </si>
  <si>
    <t>195741395</t>
  </si>
  <si>
    <t>304485447</t>
  </si>
  <si>
    <t>141751037</t>
  </si>
  <si>
    <t>304949125</t>
  </si>
  <si>
    <t>190727388</t>
  </si>
  <si>
    <t>191615844</t>
  </si>
  <si>
    <t>191930772</t>
  </si>
  <si>
    <t>190726471</t>
  </si>
  <si>
    <t>191618954</t>
  </si>
  <si>
    <t>191901016</t>
  </si>
  <si>
    <t>190735292</t>
  </si>
  <si>
    <t>190683753</t>
  </si>
  <si>
    <t>305420445</t>
  </si>
  <si>
    <t>Lietuvos nefrologijos, dializės ir transplantacijos asociacija</t>
  </si>
  <si>
    <t>191942365</t>
  </si>
  <si>
    <t>195727627</t>
  </si>
  <si>
    <t>191933010</t>
  </si>
  <si>
    <t>191938858</t>
  </si>
  <si>
    <t>195759774</t>
  </si>
  <si>
    <t>Lietuvos šeimos gydytojų kolegija</t>
  </si>
  <si>
    <t>291912750</t>
  </si>
  <si>
    <t>302251545</t>
  </si>
  <si>
    <t>304439955</t>
  </si>
  <si>
    <t>Vilniaus endokrinologų draugija</t>
  </si>
  <si>
    <t>304388090</t>
  </si>
  <si>
    <t>OncoAlert 360</t>
  </si>
  <si>
    <t>UAB Eventas</t>
  </si>
  <si>
    <t>Kauno onkologų, hematologų ir transfuziologų draugija</t>
  </si>
  <si>
    <t>Lietuvos hematologų draugija</t>
  </si>
  <si>
    <t xml:space="preserve">	191618954 </t>
  </si>
  <si>
    <t>Lietuvos onkologų chemoterapeutų draugija</t>
  </si>
  <si>
    <t>Lietuvos onkologų draugija</t>
  </si>
  <si>
    <t xml:space="preserve">	191933010 </t>
  </si>
  <si>
    <t>Lietuvos pulmonologų ir alerologų draugija</t>
  </si>
  <si>
    <t xml:space="preserve">	195759774 </t>
  </si>
  <si>
    <t>Lietuvos pulmonologų draugija</t>
  </si>
  <si>
    <t xml:space="preserve">	191938858 </t>
  </si>
  <si>
    <t xml:space="preserve">	302251545</t>
  </si>
  <si>
    <t>NVI Klinikiniai skyriai</t>
  </si>
  <si>
    <t xml:space="preserve">	111959420</t>
  </si>
  <si>
    <t xml:space="preserve">	303400522 
</t>
  </si>
  <si>
    <t>EGIS</t>
  </si>
  <si>
    <t>2.</t>
  </si>
  <si>
    <t>Kauno endokrinologijos mokslų klubas</t>
  </si>
  <si>
    <t>3.</t>
  </si>
  <si>
    <t>4.</t>
  </si>
  <si>
    <t>6.</t>
  </si>
  <si>
    <t>7.</t>
  </si>
  <si>
    <t>Lietuvos endokrinologų draugija</t>
  </si>
  <si>
    <t>5.</t>
  </si>
  <si>
    <t>8.</t>
  </si>
  <si>
    <t>Lietuvos pulmonologų ir alergologų draugija</t>
  </si>
  <si>
    <t>9.</t>
  </si>
  <si>
    <t>Lietuvos spindulinės terapijos sąjunga</t>
  </si>
  <si>
    <t>1.</t>
  </si>
  <si>
    <t>Odos akademija</t>
  </si>
  <si>
    <t>Santaros klinikų slaugos darbuotojų profesinė sąjunga</t>
  </si>
  <si>
    <t>Vaikų endokrinologų asociacija</t>
  </si>
  <si>
    <t>Lietuvos vaikų ir alergologų draugija</t>
  </si>
  <si>
    <t>Lietuvos pediatrų draugiją</t>
  </si>
  <si>
    <t>LR Krono ir opinio kolito ligų draugija</t>
  </si>
  <si>
    <t>Lietuvos klinikinės neurofiziologijos ir neurosonologijos draugija</t>
  </si>
  <si>
    <t xml:space="preserve">UAB "Nacionalinis mokymų centras" </t>
  </si>
  <si>
    <t xml:space="preserve"> 1. Profesinių (mokslinių) renginių išlaidų apmokėjimas (išskyrus šios lentelės 2 punkte nurodytų išlaidų apmokėjimą)</t>
  </si>
  <si>
    <t>Klinikinės  medicinos ir farmacijos draugija</t>
  </si>
  <si>
    <t xml:space="preserve">Endovaskulinių specialistų asociacija </t>
  </si>
  <si>
    <t>VšĮ Nacionalinis mokymų centras</t>
  </si>
  <si>
    <t>UAB "Baltijos idėjų grupė"</t>
  </si>
  <si>
    <t>MB "Žinių sodas"</t>
  </si>
  <si>
    <t>Pažangiosios medicinos draugija</t>
  </si>
  <si>
    <t>Uždaroji akcinė bendrovė "Vitae Litera"</t>
  </si>
  <si>
    <t>Lietuvos kardiologų draugija</t>
  </si>
  <si>
    <t>Lietuvos kineziterapeutų draugija</t>
  </si>
  <si>
    <t>Lietuvos sveikatos mokslų universiteto ligoninė Kauno klinikos</t>
  </si>
  <si>
    <t>Lietuvos kontraceptologijos draugija</t>
  </si>
  <si>
    <t>Privačių urologų draugija</t>
  </si>
  <si>
    <t>Seksualinės medicinos draugija</t>
  </si>
  <si>
    <t>Ipokrates Lietuva Fondas</t>
  </si>
  <si>
    <t>UAB "Guruma"</t>
  </si>
  <si>
    <t>MB Neoklinika</t>
  </si>
  <si>
    <t>Ambulatorinių psichikos sveikatos centrų asociacija</t>
  </si>
  <si>
    <t>Lietuvos intensyviosios kardiologijos ir skubiosios medicinos asociacija</t>
  </si>
  <si>
    <t>Lietuvos psichiatrų asociacija</t>
  </si>
  <si>
    <t>Vakarų Lietuvos neurologų draugija</t>
  </si>
  <si>
    <t>Viešoji įstaiga Respublikinė Vilniaus psichiatrijos ligoninė</t>
  </si>
  <si>
    <t>Viešoji įstaiga Vilniaus universiteto ligoninė Santaros klinikos</t>
  </si>
  <si>
    <t>Medbaltica</t>
  </si>
  <si>
    <t>Šilalės šeimos gydytojo praktika</t>
  </si>
  <si>
    <t>Klaipėdos krašto otorinolaringologų draugija</t>
  </si>
  <si>
    <t>Lietuvos skausmo draugija</t>
  </si>
  <si>
    <t>LVS mokymų centras</t>
  </si>
  <si>
    <t>Lino Bieliausko šeimos klinika</t>
  </si>
  <si>
    <t>Klinika Agatas</t>
  </si>
  <si>
    <t>Skausmo klinikų asociacija</t>
  </si>
  <si>
    <t>Jelenos Umbrasienės įmonė MB Cardiology consensus</t>
  </si>
  <si>
    <t xml:space="preserve">GSK LITHUANIA </t>
  </si>
  <si>
    <t>1. Jungtinė Lietuvos Psichiatrų Asociacijos, Jaunųjų Psichiatrų Asociacijos mokslinė - praktinė konferencija „DEPRESIJOS DIAGNOSTIKA IR GYDYMAS: ATVEJŲ ANALIZĖ – 2023” 2022.12.09</t>
  </si>
  <si>
    <t>UAB Medicinos spaudos namai</t>
  </si>
  <si>
    <t>Baltijos idėjų grupė ir partneriai</t>
  </si>
  <si>
    <t>Lietuvos vaikų gastroenterologų ir mitybos draugija</t>
  </si>
  <si>
    <t xml:space="preserve">	191965734</t>
  </si>
  <si>
    <t>Lietuvos anestezijos ir  intensyviosios terapijos slaugytojų draugija</t>
  </si>
  <si>
    <t>Lietuvos pediatrų draugija</t>
  </si>
  <si>
    <t xml:space="preserve">	190788996</t>
  </si>
  <si>
    <t>Lietuvos vaiku alergologu draugija</t>
  </si>
  <si>
    <t>Lietuvos inkstų fondas</t>
  </si>
  <si>
    <t>Lietuvos Neurologų asociacija</t>
  </si>
  <si>
    <t>Lietuvos retų plaučių ligų gydytojų draugija</t>
  </si>
  <si>
    <t>Kauno krasto onkologų, hematologų ir transfuziologų draugija</t>
  </si>
  <si>
    <t>Lietuvos burnos higienistų draugija</t>
  </si>
  <si>
    <t>Kauno krašto otolaringologų asociacija</t>
  </si>
  <si>
    <t xml:space="preserve">Lietuvos privačių akušerių ginekologų draugija </t>
  </si>
  <si>
    <t>Lietuvos Respublikos odontologų rūmai</t>
  </si>
  <si>
    <t>Medicinos spaudos namai</t>
  </si>
  <si>
    <t>Lietuvos ortopedų traumatologų draugija</t>
  </si>
  <si>
    <t>Studentų farmacininkų draugija</t>
  </si>
  <si>
    <t>Lietuvos Farmacijos sąjunga</t>
  </si>
  <si>
    <t>Lietuvos sveikatos mokslų universitetas</t>
  </si>
  <si>
    <t>Lietuvos onkologų chemoterapeutų draugija (LSMO)</t>
  </si>
  <si>
    <t>Lietuvos vaikų pulmonologų draugija</t>
  </si>
  <si>
    <t>Nacionalinis vėžio institutas</t>
  </si>
  <si>
    <t>Klaipėdos chirurgų draugija</t>
  </si>
  <si>
    <t>MSD</t>
  </si>
  <si>
    <t>304754082</t>
  </si>
  <si>
    <t>303224661</t>
  </si>
  <si>
    <t>Kauno krašto kardiologų draugija</t>
  </si>
  <si>
    <t>NA</t>
  </si>
  <si>
    <t>190773574</t>
  </si>
  <si>
    <t>Lietuvos galvos skausmų specialistų asociacija</t>
  </si>
  <si>
    <t>291616370</t>
  </si>
  <si>
    <t>6601250</t>
  </si>
  <si>
    <t>190734386</t>
  </si>
  <si>
    <t>191943314</t>
  </si>
  <si>
    <t>Lietuvos širdies asociacija</t>
  </si>
  <si>
    <t>191764012</t>
  </si>
  <si>
    <t>303260209</t>
  </si>
  <si>
    <t>Society of Student Pharmacists</t>
  </si>
  <si>
    <t>304452575</t>
  </si>
  <si>
    <t>VšĮ LVS mokymų centras</t>
  </si>
  <si>
    <t> 1000</t>
  </si>
  <si>
    <t> 700</t>
  </si>
  <si>
    <t>600 </t>
  </si>
  <si>
    <t> 950</t>
  </si>
  <si>
    <t>UAB Evisit</t>
  </si>
  <si>
    <t>1395 </t>
  </si>
  <si>
    <t>UAB „Medicinos spaudos namai"</t>
  </si>
  <si>
    <t>1. Profesinių (mokslinių) renginių išlaidų  apmokėjimas (išskyrus šios lentelės 2 punkte nurodytų išlaidų apmokėjimą)</t>
  </si>
  <si>
    <t>302854543</t>
  </si>
  <si>
    <t>300002876</t>
  </si>
  <si>
    <t>Kauno krašto onkologų, hematologų ir transfuziologų draugija</t>
  </si>
  <si>
    <t>Klinikinės medicinos ir farmacijos draugija</t>
  </si>
  <si>
    <t>Lietuvos chemoterapeutų draugija</t>
  </si>
  <si>
    <t>291612920</t>
  </si>
  <si>
    <t>Lietuvos infektologų draugija</t>
  </si>
  <si>
    <t>191935552</t>
  </si>
  <si>
    <t>Lietuvos insulto asociacija</t>
  </si>
  <si>
    <t>191947711</t>
  </si>
  <si>
    <t>304091452</t>
  </si>
  <si>
    <t>Lietuvos vaikų kardiologų draugija</t>
  </si>
  <si>
    <t>195739362</t>
  </si>
  <si>
    <t>191931721</t>
  </si>
  <si>
    <t>302804896</t>
  </si>
  <si>
    <t>Įrodymais pagrįstos medicinos draugija</t>
  </si>
  <si>
    <t>301530691</t>
  </si>
  <si>
    <t>126225934</t>
  </si>
  <si>
    <t>2</t>
  </si>
  <si>
    <t>3</t>
  </si>
  <si>
    <t>135787281</t>
  </si>
  <si>
    <t>4</t>
  </si>
  <si>
    <t>5</t>
  </si>
  <si>
    <t>306053991</t>
  </si>
  <si>
    <t>Pagalbos onkologiniams ligoniams asociacija (POLA)</t>
  </si>
  <si>
    <t>Asociacija "Kraujas"</t>
  </si>
  <si>
    <t>Lietuvos radiologų asociacija</t>
  </si>
  <si>
    <t>UAB Pirma sesija</t>
  </si>
  <si>
    <t>Lietuvos estetinės medicinos gydytojų asociacija</t>
  </si>
  <si>
    <t>UAB Kalanis</t>
  </si>
  <si>
    <t> 304485447</t>
  </si>
  <si>
    <t> 191935552</t>
  </si>
  <si>
    <t>Lietuvos žmogaus genetikos draugija</t>
  </si>
  <si>
    <t> 190774719</t>
  </si>
  <si>
    <t> 304842874</t>
  </si>
  <si>
    <t>Vaikų retų ligų asociacija</t>
  </si>
  <si>
    <t xml:space="preserve">Lietuvos alergologijos ir astmos asociacija (LAAA) </t>
  </si>
  <si>
    <t>Lietuvos pulmonologų alergologų draugija</t>
  </si>
  <si>
    <t>Lietuvos alergologų ir klinikinių imunologų draugija (LAKID)</t>
  </si>
  <si>
    <t>Baltijos idėjų grupė</t>
  </si>
  <si>
    <t>Lietuvos alergologijos ir astmos asociacija</t>
  </si>
  <si>
    <t>Kauno krašto onkologų hematologų ir transfuziologų draugija</t>
  </si>
  <si>
    <t>Lietuvos nefrologijos, dializės ir transplantacijos  asociacija</t>
  </si>
  <si>
    <t>Vilniaus krato alergologu ir klinikiniu imunologu draugija</t>
  </si>
  <si>
    <t>UAB Baltijos idėjų grupė ir partneriai</t>
  </si>
  <si>
    <t>Lietuvos alergijos ir astmos asociacija</t>
  </si>
  <si>
    <t xml:space="preserve">	303224661</t>
  </si>
  <si>
    <t>UAB, Medicinos spaudos namai</t>
  </si>
  <si>
    <t>UAB MRA</t>
  </si>
  <si>
    <t>Kauno plaučių ligų mokslo klubas</t>
  </si>
  <si>
    <t>Šiaulių krašto ortopedų traumatologų draugija</t>
  </si>
  <si>
    <t>Lietuvos alergologų ir klinkinių imunologų draugija</t>
  </si>
  <si>
    <t>Lietuvos traumatologų ortopedų draugijos Vilniaus skyrius</t>
  </si>
  <si>
    <t>Ipokrates Lietuva fondas</t>
  </si>
  <si>
    <t>Top session</t>
  </si>
  <si>
    <t>Asociacija Kraujas</t>
  </si>
  <si>
    <t>Lietuvos metų vaistininkų klubas</t>
  </si>
  <si>
    <t>Kauno krašto reumatologų draugija</t>
  </si>
  <si>
    <t>193008490</t>
  </si>
  <si>
    <t>Bariatrinės chirurgijos draugija</t>
  </si>
  <si>
    <t>300648295</t>
  </si>
  <si>
    <t>302300234</t>
  </si>
  <si>
    <t>Kauno krašto otorinolaringologų asociacija (KOA)</t>
  </si>
  <si>
    <t>303232131</t>
  </si>
  <si>
    <t>Klaipėdos krašto otorinolaringologų asociacija</t>
  </si>
  <si>
    <t>303197506</t>
  </si>
  <si>
    <t>Lietuvos akušerių ginekologų draugija (LAGD)</t>
  </si>
  <si>
    <t>190724125</t>
  </si>
  <si>
    <t>195758672</t>
  </si>
  <si>
    <t>Lietuvos dermatovenerologų draugija (LDVD)</t>
  </si>
  <si>
    <t>Lietuvos gastroenterologijos daugija</t>
  </si>
  <si>
    <t>Lietuvos intensyviosios kardiologijos ir skubiosios medicinos asoc</t>
  </si>
  <si>
    <t>Lietuvos kraujagyslių chirurgijos draugija</t>
  </si>
  <si>
    <t>191954296</t>
  </si>
  <si>
    <t>190770126</t>
  </si>
  <si>
    <t>Lietuvos parenterinės ir enterinės mitybos draugija</t>
  </si>
  <si>
    <t>191900067</t>
  </si>
  <si>
    <t>Lietuvos privačių akušerių ginekologų draugija (LPAGD)</t>
  </si>
  <si>
    <t>191927452</t>
  </si>
  <si>
    <t>Lietuvos vaikų alergologų draugija</t>
  </si>
  <si>
    <t>304230051</t>
  </si>
  <si>
    <t>Lietuvos vaikų chirurgų draugija</t>
  </si>
  <si>
    <t>9169221</t>
  </si>
  <si>
    <t>Lietuvos Vaistininkų Sąjunga</t>
  </si>
  <si>
    <t>195741623</t>
  </si>
  <si>
    <t>Nacionalinis vėžio institutas (NVI)</t>
  </si>
  <si>
    <t>111959420</t>
  </si>
  <si>
    <t>Vilniaus krasto alergologų ir klinikinių imunologų draugija</t>
  </si>
  <si>
    <t>304842874</t>
  </si>
  <si>
    <t>BERLIN CHEMIE MENARINI BALTIC</t>
  </si>
  <si>
    <t>BIOGEN</t>
  </si>
  <si>
    <t>Lietuvos alergologų ir klinikinių imunologų draugija</t>
  </si>
  <si>
    <t>Lietuvos anesteziologų reanimatologų draugija</t>
  </si>
  <si>
    <t>Lietuvos farmacijos sąjunga</t>
  </si>
  <si>
    <t>191764012 </t>
  </si>
  <si>
    <t>Nacionalinė medikų asociacija</t>
  </si>
  <si>
    <t>UAB Konferenta</t>
  </si>
  <si>
    <t>Lietuvos dietologų draugija</t>
  </si>
  <si>
    <t>VšĮ Lietuvos sveikatos mokslų universitetas</t>
  </si>
  <si>
    <t>Lietuvos priklausomybių psichiatrijos asociacija</t>
  </si>
  <si>
    <t>Lietuvos otorinolaringologų draugija</t>
  </si>
  <si>
    <t>Lietuvos bendrosios praktikos gydytojų draugija</t>
  </si>
  <si>
    <t>Jaunuju gydytoju asociacija</t>
  </si>
  <si>
    <t>UAB Farmacijos namai</t>
  </si>
  <si>
    <t>Lietuvos artrito fondas</t>
  </si>
  <si>
    <t>UAB Nacionalinis mokymų centras</t>
  </si>
  <si>
    <t xml:space="preserve"> UAB Eventas</t>
  </si>
  <si>
    <t xml:space="preserve">Lietuvos išsėtinės sklerozės sąjunga </t>
  </si>
  <si>
    <t>Asociacija onkologija.lt</t>
  </si>
  <si>
    <t>VšĮ Top session</t>
  </si>
  <si>
    <t xml:space="preserve">MB Žinių sodas </t>
  </si>
  <si>
    <t xml:space="preserve"> UAB Nacionalinis mokymų centras</t>
  </si>
  <si>
    <t xml:space="preserve"> UAB Medicinos spaudos namai</t>
  </si>
  <si>
    <t xml:space="preserve"> UAB Evisit </t>
  </si>
  <si>
    <t xml:space="preserve"> UAB Baltijos idėjų grupė ir partneriai </t>
  </si>
  <si>
    <t>UAB Gintarinė vaistinė</t>
  </si>
  <si>
    <t>UAB Evrc</t>
  </si>
  <si>
    <t>VšĮ Klinikinės medicinos ir farmacijos draugija</t>
  </si>
  <si>
    <t>VšĮ LVS Mokymų centras</t>
  </si>
  <si>
    <t>VšĮ Nacionalinis mokymų
centras</t>
  </si>
  <si>
    <t>VšĮ Vilniaus universiteto ligoninė Santaros klinikos</t>
  </si>
  <si>
    <t>Asociacija odos akademija</t>
  </si>
  <si>
    <t>Lietuvos hematologu draugija</t>
  </si>
  <si>
    <t>Lietuvos pediatru draugija</t>
  </si>
  <si>
    <t>Asociacija kraujas</t>
  </si>
  <si>
    <t>Lietuvos nefrologijos dializės ir transplantacijos asociacija</t>
  </si>
  <si>
    <t>Ipokrates lietuva fondas</t>
  </si>
  <si>
    <t>Lietuvos anesteziologų- reanimatologų draugija</t>
  </si>
  <si>
    <t>Lietuvos hipertenzijos draugija</t>
  </si>
  <si>
    <t>Lietuvos imunologų draugija</t>
  </si>
  <si>
    <t xml:space="preserve">UAB Medicinos spaudos namai </t>
  </si>
  <si>
    <t xml:space="preserve">VšĮ Klinikinės medicinos ir farmacijos draugija </t>
  </si>
  <si>
    <t>VšĮ Klaipėdos chirurgų draugija</t>
  </si>
  <si>
    <t>VšĮ Įrodymais pagrįstos medicinos draugija</t>
  </si>
  <si>
    <t>VšĮ Lietuvos kraujagyslių chirurgijos draugija</t>
  </si>
  <si>
    <t>Všį nacionalinis mokymų centras</t>
  </si>
  <si>
    <t xml:space="preserve">VšĮ Nacionalinis mokymų centras </t>
  </si>
  <si>
    <t>Mergaičių ir moterų akademija</t>
  </si>
  <si>
    <t>Alytaus apskrities medikų frankofonų draugija</t>
  </si>
  <si>
    <t>UAB Medicininės informacijos centras</t>
  </si>
  <si>
    <t xml:space="preserve">Lietuvos urologų draugija </t>
  </si>
  <si>
    <t>Lietuvos senologijos draugija</t>
  </si>
  <si>
    <t>UAB Skin olympus clinic</t>
  </si>
  <si>
    <t>UAB Flebologijos centras</t>
  </si>
  <si>
    <t>UAB Kompetencijų vystymo centras</t>
  </si>
  <si>
    <t>UAB Edonum</t>
  </si>
  <si>
    <t>Naujosios akmenės sanatorija</t>
  </si>
  <si>
    <t>UAB Vilniaus grožio ir sveikatos klinika</t>
  </si>
  <si>
    <t>UAM Jankaus klinika</t>
  </si>
  <si>
    <t>IĮ Vyro sveikata</t>
  </si>
  <si>
    <t xml:space="preserve">Lietuvos biologinės psichiatrijos draugija (LBPD) </t>
  </si>
  <si>
    <t>Psichikos sveikatos vadybos asociacija</t>
  </si>
  <si>
    <t>Jaunųjų gydytojų asociacija</t>
  </si>
  <si>
    <t>Lietuvos slaugos specialistų organizacija</t>
  </si>
  <si>
    <t>Kauno krasto reumatologu draugija</t>
  </si>
  <si>
    <t xml:space="preserve">MB Aurimed </t>
  </si>
  <si>
    <t>MB Pažangiosios medicinos asociacija</t>
  </si>
  <si>
    <t>MB Ąžuolyno medicinos klinika</t>
  </si>
  <si>
    <t>MB Rhinobaltic Clinic</t>
  </si>
  <si>
    <t xml:space="preserve">MB Medicinos terapijos centras Egijus </t>
  </si>
  <si>
    <t xml:space="preserve">IĮ Pagėgių šeimos centras </t>
  </si>
  <si>
    <t>IĮ A.Varanecko Paslaugų firma</t>
  </si>
  <si>
    <t xml:space="preserve">MB Skausmo akademija </t>
  </si>
  <si>
    <t>Lietuvos vaikų neurologų asocacija</t>
  </si>
  <si>
    <t>Klaipėdos krašto otolaringologų asociacija</t>
  </si>
  <si>
    <t>Vilniaus otolaringologų asociacija</t>
  </si>
  <si>
    <t>Lietuvos otolaringologų draugija</t>
  </si>
  <si>
    <t>Palangos Vaikų reabilitacijos sanatorija "Palangos Gintaras"</t>
  </si>
  <si>
    <t>UAB Baltijos dermatologijos klinika</t>
  </si>
  <si>
    <t xml:space="preserve">LSMU MA vaikų ligų klinika, klinikinės medicinos ir farmacijos draugija, „Lietuvos gydytojo žurnalas </t>
  </si>
  <si>
    <t xml:space="preserve">UAB „Northway medicinos centrai </t>
  </si>
  <si>
    <t>1.Mokslinė-praktinė konferencija  Nerimo ir depresijos sutrikimai: komorbidiškumas, gydymas ir gyvenimo kokybė” 2023.03.08-09</t>
  </si>
  <si>
    <t>1. Respublikinė mokslinė-praktinė konferencija  Sudėtingų atvejų valdymas – 2023”, 2023.04.27</t>
  </si>
  <si>
    <t>1. LPA &amp; EPA tarptautinė mokslinė praktinė konferencija „Į pacientą orientuota sveikatos priežiūra sergant šizofrenija , 2023-09-22, Vilnius</t>
  </si>
  <si>
    <t>1. Mokslinė-praktinė konferencija „Elgesio priklausomybės: tyrimų, įrodymais pagrįstos prevencijos, gydymo ir priežiūros vaidmuo , 2023.05.12</t>
  </si>
  <si>
    <t xml:space="preserve">1. „Atviro  psichiatrijos mėnesio „Diagnozė netrukdo profesijai  renginiams 2023 m. rugsėjo – spalio mėn.                              </t>
  </si>
  <si>
    <t>VšĮ Vita intelli</t>
  </si>
  <si>
    <t>Vakaru Lietuvos neurologu draugija</t>
  </si>
  <si>
    <t>Lietuvos vaikų neurologų asociacija</t>
  </si>
  <si>
    <t>LTOD Vilniaus skyrius</t>
  </si>
  <si>
    <t>Studijų ir mokslo paramos fondas</t>
  </si>
  <si>
    <t xml:space="preserve">UAB Estetus klinika </t>
  </si>
  <si>
    <t xml:space="preserve">UAB Artmedica </t>
  </si>
  <si>
    <t>VšĮ Šimtas mylių</t>
  </si>
  <si>
    <t xml:space="preserve">UAB Baltijos idėjų grupė ir partneriai </t>
  </si>
  <si>
    <t>Asociacija  Odos akademija (OAA)</t>
  </si>
  <si>
    <t xml:space="preserve">Asociacija Lietuvos sveikatos mokslų universiteto Studentų mokslinė draugija </t>
  </si>
  <si>
    <t>UAB Evist Lt</t>
  </si>
  <si>
    <t>UAB Evist LT</t>
  </si>
  <si>
    <t>UAB "Evist" Lithuania</t>
  </si>
  <si>
    <t>Lietuvos  inkstų fondas</t>
  </si>
  <si>
    <t>ABBVIE LITHUANIA</t>
  </si>
  <si>
    <t>ACCORD HEALTHCARE</t>
  </si>
  <si>
    <t>ADEOFARMA</t>
  </si>
  <si>
    <t>AMGEN</t>
  </si>
  <si>
    <t>ASTRAZENECA</t>
  </si>
  <si>
    <t>UAB BYER</t>
  </si>
  <si>
    <t>BIOCODEX</t>
  </si>
  <si>
    <t>BRISTOL MYERS</t>
  </si>
  <si>
    <t>ELLY LILY</t>
  </si>
  <si>
    <t>EWOPHARMA</t>
  </si>
  <si>
    <t>EXEELTIS BALTICS</t>
  </si>
  <si>
    <t>FERRING</t>
  </si>
  <si>
    <t>FRESENIUS</t>
  </si>
  <si>
    <t>GEDEON RICHTER</t>
  </si>
  <si>
    <t xml:space="preserve">GRINDEKS </t>
  </si>
  <si>
    <t>GRYNUMBER HEALTH</t>
  </si>
  <si>
    <t>IPSEN PHARMA</t>
  </si>
  <si>
    <t>JOHNSON&amp;JOHNSON</t>
  </si>
  <si>
    <t>KRKA LIETUVA</t>
  </si>
  <si>
    <t>LUNDBECK</t>
  </si>
  <si>
    <t>MEDIS PHARMA LITHUANIA</t>
  </si>
  <si>
    <t>UAB MERCK SERONO</t>
  </si>
  <si>
    <t>MEDISON</t>
  </si>
  <si>
    <t>MEDOCHEMIE LITHUANIA</t>
  </si>
  <si>
    <t>MORFEJUS</t>
  </si>
  <si>
    <t>NOVARTIS</t>
  </si>
  <si>
    <t>UAB NORAMEDA</t>
  </si>
  <si>
    <t>NOVO NORDISK PHARMA</t>
  </si>
  <si>
    <t>OLAINFARM LIETUVA</t>
  </si>
  <si>
    <t>ORIVAS</t>
  </si>
  <si>
    <t>PFIZER</t>
  </si>
  <si>
    <t xml:space="preserve">POLPHARMA </t>
  </si>
  <si>
    <t>POLPHARMA</t>
  </si>
  <si>
    <t>RECORDATI</t>
  </si>
  <si>
    <t>SANDOZ PHARNACEUTICALS</t>
  </si>
  <si>
    <t>SWIXX BIOPHARMA</t>
  </si>
  <si>
    <t>UAB STADA</t>
  </si>
  <si>
    <t>UAB TAKEDA</t>
  </si>
  <si>
    <t>TEVA BALTICS</t>
  </si>
  <si>
    <t xml:space="preserve">UAB TAMRO </t>
  </si>
  <si>
    <t>UAB TAMRO</t>
  </si>
  <si>
    <t>VIASANA SANANET</t>
  </si>
  <si>
    <t>VIATRIS</t>
  </si>
  <si>
    <t>2. Profesinių (mokslinių) renginių išlaidų apmokėjimas, kai jos apmokamos trečiajai šaliai, su kuria juridinis asmuo sudarė sutartį dėl renginio valdymo</t>
  </si>
  <si>
    <t>Kauno Krašto Kardiologų Draugija</t>
  </si>
  <si>
    <t>UAB SERVIER PHARMA</t>
  </si>
  <si>
    <t>Kraujas asociacija</t>
  </si>
  <si>
    <t>Lietuvos vaistininkų sąjunga</t>
  </si>
  <si>
    <t>Lietuvos sveikatos mokslų universiteto studentų mokslinė draugija</t>
  </si>
  <si>
    <t>Lietuvos Koloproktologų draugija</t>
  </si>
  <si>
    <t xml:space="preserve">UAB Baltijos ideju grupe ir partneriai </t>
  </si>
  <si>
    <t xml:space="preserve">UAB Farmacijos namai </t>
  </si>
  <si>
    <t>3.Atlygis už paslaugas, suteiktas siekiant perduoti savo žinias ir patirtį medicinos srityje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</si>
</sst>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3" fillId="0" borderId="0"/>
    <xf numFmtId="9" fontId="7" fillId="0" borderId="0" applyFont="0" applyFill="0" applyBorder="0" applyAlignment="0" applyProtection="0"/>
    <xf numFmtId="0" fontId="1" fillId="2" borderId="2" applyNumberFormat="0" applyFont="0" applyAlignment="0" applyProtection="0"/>
    <xf numFmtId="0" fontId="6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9" fillId="0" borderId="0"/>
  </cellStyleXfs>
  <cellXfs count="199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1" xfId="3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8" xfId="3" applyFont="1" applyBorder="1" applyAlignment="1">
      <alignment horizontal="center" vertical="center"/>
    </xf>
    <xf numFmtId="0" fontId="5" fillId="0" borderId="18" xfId="3" applyFont="1" applyBorder="1" applyAlignment="1">
      <alignment horizontal="left" vertical="center" wrapText="1"/>
    </xf>
    <xf numFmtId="0" fontId="5" fillId="0" borderId="18" xfId="3" applyFont="1" applyBorder="1" applyAlignment="1">
      <alignment horizontal="left" vertical="center"/>
    </xf>
    <xf numFmtId="0" fontId="5" fillId="0" borderId="11" xfId="3" applyFont="1" applyBorder="1" applyAlignment="1">
      <alignment horizontal="center" vertical="center"/>
    </xf>
    <xf numFmtId="0" fontId="5" fillId="0" borderId="11" xfId="3" applyFont="1" applyBorder="1" applyAlignment="1">
      <alignment horizontal="left" vertical="center" wrapText="1"/>
    </xf>
    <xf numFmtId="0" fontId="5" fillId="0" borderId="9" xfId="3" applyFont="1" applyBorder="1" applyAlignment="1">
      <alignment horizontal="center" vertical="center"/>
    </xf>
    <xf numFmtId="0" fontId="5" fillId="0" borderId="9" xfId="3" applyFont="1" applyBorder="1" applyAlignment="1">
      <alignment horizontal="left" vertical="center" wrapText="1"/>
    </xf>
    <xf numFmtId="0" fontId="5" fillId="0" borderId="9" xfId="3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 wrapText="1"/>
    </xf>
    <xf numFmtId="0" fontId="5" fillId="3" borderId="21" xfId="5" applyFont="1" applyFill="1" applyBorder="1" applyAlignment="1">
      <alignment horizontal="left" vertical="center" wrapText="1"/>
    </xf>
    <xf numFmtId="0" fontId="5" fillId="3" borderId="15" xfId="5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8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5" fillId="3" borderId="11" xfId="3" applyFont="1" applyFill="1" applyBorder="1" applyAlignment="1">
      <alignment horizontal="left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left" vertical="center" wrapText="1"/>
    </xf>
    <xf numFmtId="2" fontId="5" fillId="0" borderId="11" xfId="0" applyNumberFormat="1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left" vertical="center" wrapText="1"/>
    </xf>
    <xf numFmtId="1" fontId="5" fillId="0" borderId="18" xfId="0" applyNumberFormat="1" applyFont="1" applyBorder="1" applyAlignment="1">
      <alignment horizontal="left" vertical="center"/>
    </xf>
    <xf numFmtId="1" fontId="5" fillId="0" borderId="11" xfId="0" applyNumberFormat="1" applyFont="1" applyBorder="1" applyAlignment="1">
      <alignment horizontal="left" vertical="center"/>
    </xf>
    <xf numFmtId="1" fontId="5" fillId="0" borderId="9" xfId="0" applyNumberFormat="1" applyFont="1" applyBorder="1" applyAlignment="1">
      <alignment horizontal="left" vertical="center"/>
    </xf>
    <xf numFmtId="1" fontId="5" fillId="0" borderId="18" xfId="0" applyNumberFormat="1" applyFont="1" applyBorder="1" applyAlignment="1">
      <alignment horizontal="left" vertical="center" wrapText="1"/>
    </xf>
    <xf numFmtId="1" fontId="5" fillId="0" borderId="11" xfId="0" applyNumberFormat="1" applyFont="1" applyBorder="1" applyAlignment="1">
      <alignment horizontal="left" vertical="center" wrapText="1"/>
    </xf>
    <xf numFmtId="1" fontId="5" fillId="0" borderId="9" xfId="0" applyNumberFormat="1" applyFont="1" applyBorder="1" applyAlignment="1">
      <alignment horizontal="left" vertical="center" wrapText="1"/>
    </xf>
    <xf numFmtId="1" fontId="5" fillId="0" borderId="18" xfId="2" applyNumberFormat="1" applyFont="1" applyBorder="1" applyAlignment="1">
      <alignment horizontal="left" vertical="center"/>
    </xf>
    <xf numFmtId="1" fontId="5" fillId="0" borderId="11" xfId="2" applyNumberFormat="1" applyFont="1" applyBorder="1" applyAlignment="1">
      <alignment horizontal="left" vertical="center"/>
    </xf>
    <xf numFmtId="1" fontId="5" fillId="0" borderId="9" xfId="2" applyNumberFormat="1" applyFont="1" applyBorder="1" applyAlignment="1">
      <alignment horizontal="left" vertical="center"/>
    </xf>
    <xf numFmtId="1" fontId="5" fillId="0" borderId="18" xfId="3" applyNumberFormat="1" applyFont="1" applyBorder="1" applyAlignment="1">
      <alignment horizontal="left" vertical="center"/>
    </xf>
    <xf numFmtId="1" fontId="5" fillId="0" borderId="11" xfId="3" applyNumberFormat="1" applyFont="1" applyBorder="1" applyAlignment="1">
      <alignment horizontal="left" vertical="center"/>
    </xf>
    <xf numFmtId="1" fontId="5" fillId="0" borderId="9" xfId="3" applyNumberFormat="1" applyFont="1" applyBorder="1" applyAlignment="1">
      <alignment horizontal="left" vertical="center"/>
    </xf>
    <xf numFmtId="1" fontId="5" fillId="0" borderId="18" xfId="3" applyNumberFormat="1" applyFont="1" applyBorder="1" applyAlignment="1">
      <alignment horizontal="left" vertical="center" wrapText="1"/>
    </xf>
    <xf numFmtId="1" fontId="5" fillId="0" borderId="11" xfId="3" applyNumberFormat="1" applyFont="1" applyBorder="1" applyAlignment="1">
      <alignment horizontal="left" vertical="center" wrapText="1"/>
    </xf>
    <xf numFmtId="1" fontId="5" fillId="0" borderId="18" xfId="2" applyNumberFormat="1" applyFont="1" applyFill="1" applyBorder="1" applyAlignment="1">
      <alignment horizontal="left" vertical="center" wrapText="1"/>
    </xf>
    <xf numFmtId="1" fontId="5" fillId="0" borderId="12" xfId="0" applyNumberFormat="1" applyFont="1" applyBorder="1" applyAlignment="1">
      <alignment horizontal="left" vertical="center"/>
    </xf>
    <xf numFmtId="1" fontId="5" fillId="0" borderId="9" xfId="3" applyNumberFormat="1" applyFont="1" applyBorder="1" applyAlignment="1">
      <alignment horizontal="left" vertical="center" wrapText="1"/>
    </xf>
    <xf numFmtId="1" fontId="5" fillId="0" borderId="11" xfId="11" applyNumberFormat="1" applyFont="1" applyBorder="1" applyAlignment="1">
      <alignment horizontal="left" vertical="center"/>
    </xf>
    <xf numFmtId="1" fontId="5" fillId="0" borderId="11" xfId="11" applyNumberFormat="1" applyFont="1" applyFill="1" applyBorder="1" applyAlignment="1">
      <alignment horizontal="left" vertical="center"/>
    </xf>
    <xf numFmtId="1" fontId="5" fillId="0" borderId="10" xfId="3" applyNumberFormat="1" applyFont="1" applyBorder="1" applyAlignment="1">
      <alignment horizontal="left" vertical="center" wrapText="1"/>
    </xf>
    <xf numFmtId="1" fontId="5" fillId="0" borderId="0" xfId="0" applyNumberFormat="1" applyFont="1" applyAlignment="1">
      <alignment horizontal="left" vertical="center"/>
    </xf>
    <xf numFmtId="0" fontId="5" fillId="3" borderId="22" xfId="5" applyFont="1" applyFill="1" applyBorder="1" applyAlignment="1">
      <alignment horizontal="left" vertical="center" wrapText="1"/>
    </xf>
    <xf numFmtId="0" fontId="5" fillId="3" borderId="21" xfId="14" applyFont="1" applyFill="1" applyBorder="1" applyAlignment="1">
      <alignment horizontal="left" vertical="center" wrapText="1"/>
    </xf>
    <xf numFmtId="0" fontId="5" fillId="3" borderId="15" xfId="14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5" fillId="3" borderId="21" xfId="3" applyFont="1" applyFill="1" applyBorder="1" applyAlignment="1">
      <alignment horizontal="left" vertical="center" wrapText="1"/>
    </xf>
    <xf numFmtId="0" fontId="5" fillId="3" borderId="15" xfId="3" applyFont="1" applyFill="1" applyBorder="1" applyAlignment="1">
      <alignment horizontal="left" vertical="center" wrapText="1"/>
    </xf>
    <xf numFmtId="0" fontId="5" fillId="3" borderId="22" xfId="3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7" borderId="15" xfId="3" applyFont="1" applyFill="1" applyBorder="1" applyAlignment="1">
      <alignment horizontal="left" vertical="center" wrapText="1"/>
    </xf>
    <xf numFmtId="0" fontId="5" fillId="3" borderId="16" xfId="3" applyFont="1" applyFill="1" applyBorder="1" applyAlignment="1">
      <alignment horizontal="left" vertical="center" wrapText="1"/>
    </xf>
    <xf numFmtId="0" fontId="5" fillId="3" borderId="22" xfId="14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3" borderId="15" xfId="3" applyFont="1" applyFill="1" applyBorder="1" applyAlignment="1">
      <alignment vertical="center" wrapText="1"/>
    </xf>
    <xf numFmtId="0" fontId="5" fillId="3" borderId="21" xfId="12" applyFont="1" applyFill="1" applyBorder="1" applyAlignment="1">
      <alignment horizontal="left" vertical="center" wrapText="1"/>
    </xf>
    <xf numFmtId="0" fontId="5" fillId="3" borderId="15" xfId="12" applyFont="1" applyFill="1" applyBorder="1" applyAlignment="1">
      <alignment horizontal="left" vertical="center" wrapText="1"/>
    </xf>
    <xf numFmtId="0" fontId="5" fillId="3" borderId="15" xfId="13" applyFont="1" applyFill="1" applyBorder="1" applyAlignment="1">
      <alignment horizontal="left" vertical="center" wrapText="1"/>
    </xf>
    <xf numFmtId="0" fontId="5" fillId="3" borderId="22" xfId="12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49" fontId="5" fillId="6" borderId="21" xfId="6" applyNumberFormat="1" applyFont="1" applyFill="1" applyBorder="1" applyAlignment="1">
      <alignment horizontal="left" vertical="center" wrapText="1"/>
    </xf>
    <xf numFmtId="49" fontId="5" fillId="6" borderId="15" xfId="6" applyNumberFormat="1" applyFont="1" applyFill="1" applyBorder="1" applyAlignment="1">
      <alignment horizontal="left" vertical="center" wrapText="1"/>
    </xf>
    <xf numFmtId="49" fontId="5" fillId="6" borderId="22" xfId="6" applyNumberFormat="1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11" xfId="3" applyFont="1" applyBorder="1" applyAlignment="1">
      <alignment horizontal="left" vertical="center" wrapText="1" readingOrder="1"/>
    </xf>
    <xf numFmtId="1" fontId="5" fillId="3" borderId="18" xfId="5" applyNumberFormat="1" applyFont="1" applyFill="1" applyBorder="1" applyAlignment="1">
      <alignment horizontal="left" vertical="center"/>
    </xf>
    <xf numFmtId="1" fontId="5" fillId="3" borderId="11" xfId="5" applyNumberFormat="1" applyFont="1" applyFill="1" applyBorder="1" applyAlignment="1">
      <alignment horizontal="left" vertical="center"/>
    </xf>
    <xf numFmtId="0" fontId="5" fillId="3" borderId="11" xfId="5" applyFont="1" applyFill="1" applyBorder="1" applyAlignment="1">
      <alignment horizontal="center" vertical="center"/>
    </xf>
    <xf numFmtId="0" fontId="5" fillId="3" borderId="11" xfId="5" applyFont="1" applyFill="1" applyBorder="1" applyAlignment="1">
      <alignment horizontal="left" vertical="center" wrapText="1"/>
    </xf>
    <xf numFmtId="0" fontId="5" fillId="3" borderId="11" xfId="5" applyFont="1" applyFill="1" applyBorder="1" applyAlignment="1">
      <alignment horizontal="left" vertical="center"/>
    </xf>
    <xf numFmtId="0" fontId="5" fillId="3" borderId="9" xfId="5" applyFont="1" applyFill="1" applyBorder="1" applyAlignment="1">
      <alignment horizontal="center" vertical="center"/>
    </xf>
    <xf numFmtId="0" fontId="5" fillId="3" borderId="9" xfId="5" applyFont="1" applyFill="1" applyBorder="1" applyAlignment="1">
      <alignment horizontal="left" vertical="center" wrapText="1"/>
    </xf>
    <xf numFmtId="0" fontId="5" fillId="3" borderId="9" xfId="5" applyFont="1" applyFill="1" applyBorder="1" applyAlignment="1">
      <alignment horizontal="left" vertical="center"/>
    </xf>
    <xf numFmtId="1" fontId="5" fillId="3" borderId="9" xfId="5" applyNumberFormat="1" applyFont="1" applyFill="1" applyBorder="1" applyAlignment="1">
      <alignment horizontal="left" vertical="center"/>
    </xf>
    <xf numFmtId="1" fontId="5" fillId="0" borderId="11" xfId="2" applyNumberFormat="1" applyFont="1" applyFill="1" applyBorder="1" applyAlignment="1">
      <alignment horizontal="left" vertical="center" wrapText="1"/>
    </xf>
    <xf numFmtId="1" fontId="5" fillId="0" borderId="9" xfId="2" applyNumberFormat="1" applyFont="1" applyFill="1" applyBorder="1" applyAlignment="1">
      <alignment horizontal="left" vertical="center" wrapText="1"/>
    </xf>
    <xf numFmtId="0" fontId="5" fillId="4" borderId="18" xfId="6" applyFont="1" applyFill="1" applyBorder="1" applyAlignment="1">
      <alignment horizontal="center" vertical="center"/>
    </xf>
    <xf numFmtId="49" fontId="5" fillId="4" borderId="18" xfId="6" applyNumberFormat="1" applyFont="1" applyFill="1" applyBorder="1" applyAlignment="1">
      <alignment horizontal="left" vertical="center" wrapText="1"/>
    </xf>
    <xf numFmtId="49" fontId="5" fillId="4" borderId="18" xfId="6" applyNumberFormat="1" applyFont="1" applyFill="1" applyBorder="1" applyAlignment="1">
      <alignment horizontal="left" vertical="center"/>
    </xf>
    <xf numFmtId="1" fontId="5" fillId="4" borderId="18" xfId="6" applyNumberFormat="1" applyFont="1" applyFill="1" applyBorder="1" applyAlignment="1">
      <alignment horizontal="left" vertical="center"/>
    </xf>
    <xf numFmtId="0" fontId="5" fillId="4" borderId="11" xfId="6" applyFont="1" applyFill="1" applyBorder="1" applyAlignment="1">
      <alignment horizontal="center" vertical="center"/>
    </xf>
    <xf numFmtId="49" fontId="5" fillId="4" borderId="11" xfId="6" applyNumberFormat="1" applyFont="1" applyFill="1" applyBorder="1" applyAlignment="1">
      <alignment horizontal="left" vertical="center" wrapText="1"/>
    </xf>
    <xf numFmtId="49" fontId="5" fillId="4" borderId="11" xfId="6" applyNumberFormat="1" applyFont="1" applyFill="1" applyBorder="1" applyAlignment="1">
      <alignment horizontal="left" vertical="center"/>
    </xf>
    <xf numFmtId="1" fontId="5" fillId="4" borderId="11" xfId="6" applyNumberFormat="1" applyFont="1" applyFill="1" applyBorder="1" applyAlignment="1">
      <alignment horizontal="left" vertical="center"/>
    </xf>
    <xf numFmtId="0" fontId="5" fillId="4" borderId="9" xfId="6" applyFont="1" applyFill="1" applyBorder="1" applyAlignment="1">
      <alignment horizontal="center" vertical="center"/>
    </xf>
    <xf numFmtId="49" fontId="5" fillId="4" borderId="9" xfId="6" applyNumberFormat="1" applyFont="1" applyFill="1" applyBorder="1" applyAlignment="1">
      <alignment horizontal="left" vertical="center" wrapText="1"/>
    </xf>
    <xf numFmtId="49" fontId="5" fillId="4" borderId="9" xfId="6" applyNumberFormat="1" applyFont="1" applyFill="1" applyBorder="1" applyAlignment="1">
      <alignment horizontal="left" vertical="center"/>
    </xf>
    <xf numFmtId="1" fontId="5" fillId="4" borderId="9" xfId="6" applyNumberFormat="1" applyFont="1" applyFill="1" applyBorder="1" applyAlignment="1">
      <alignment horizontal="left" vertical="center"/>
    </xf>
    <xf numFmtId="0" fontId="5" fillId="5" borderId="18" xfId="3" applyFont="1" applyFill="1" applyBorder="1" applyAlignment="1">
      <alignment horizontal="left" vertical="center" wrapText="1"/>
    </xf>
    <xf numFmtId="0" fontId="5" fillId="5" borderId="11" xfId="3" applyFont="1" applyFill="1" applyBorder="1" applyAlignment="1">
      <alignment horizontal="left" vertical="center" wrapText="1"/>
    </xf>
    <xf numFmtId="0" fontId="5" fillId="5" borderId="11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horizontal="left" vertical="center"/>
    </xf>
    <xf numFmtId="1" fontId="5" fillId="5" borderId="11" xfId="3" applyNumberFormat="1" applyFont="1" applyFill="1" applyBorder="1" applyAlignment="1">
      <alignment horizontal="left" vertical="center"/>
    </xf>
    <xf numFmtId="0" fontId="5" fillId="0" borderId="18" xfId="12" applyFont="1" applyBorder="1" applyAlignment="1">
      <alignment horizontal="center" vertical="center" wrapText="1"/>
    </xf>
    <xf numFmtId="0" fontId="5" fillId="3" borderId="18" xfId="12" applyFont="1" applyFill="1" applyBorder="1" applyAlignment="1">
      <alignment horizontal="left" vertical="center" wrapText="1"/>
    </xf>
    <xf numFmtId="1" fontId="5" fillId="0" borderId="18" xfId="12" applyNumberFormat="1" applyFont="1" applyBorder="1" applyAlignment="1">
      <alignment horizontal="left" vertical="center" wrapText="1"/>
    </xf>
    <xf numFmtId="0" fontId="5" fillId="0" borderId="11" xfId="12" applyFont="1" applyBorder="1" applyAlignment="1">
      <alignment horizontal="center" vertical="center" wrapText="1"/>
    </xf>
    <xf numFmtId="0" fontId="5" fillId="3" borderId="11" xfId="12" applyFont="1" applyFill="1" applyBorder="1" applyAlignment="1">
      <alignment horizontal="left" vertical="center" wrapText="1"/>
    </xf>
    <xf numFmtId="1" fontId="5" fillId="0" borderId="11" xfId="12" applyNumberFormat="1" applyFont="1" applyBorder="1" applyAlignment="1">
      <alignment horizontal="left" vertical="center" wrapText="1"/>
    </xf>
    <xf numFmtId="0" fontId="5" fillId="0" borderId="11" xfId="12" applyFont="1" applyBorder="1" applyAlignment="1">
      <alignment horizontal="left" vertical="center" wrapText="1"/>
    </xf>
    <xf numFmtId="0" fontId="5" fillId="0" borderId="9" xfId="12" applyFont="1" applyBorder="1" applyAlignment="1">
      <alignment horizontal="center" vertical="center" wrapText="1"/>
    </xf>
    <xf numFmtId="0" fontId="5" fillId="3" borderId="9" xfId="12" applyFont="1" applyFill="1" applyBorder="1" applyAlignment="1">
      <alignment horizontal="left" vertical="center" wrapText="1"/>
    </xf>
    <xf numFmtId="1" fontId="5" fillId="0" borderId="9" xfId="12" applyNumberFormat="1" applyFont="1" applyBorder="1" applyAlignment="1">
      <alignment horizontal="left" vertical="center" wrapText="1"/>
    </xf>
    <xf numFmtId="0" fontId="5" fillId="0" borderId="18" xfId="14" applyFont="1" applyBorder="1" applyAlignment="1">
      <alignment horizontal="center" vertical="center" wrapText="1"/>
    </xf>
    <xf numFmtId="0" fontId="5" fillId="0" borderId="18" xfId="14" applyFont="1" applyBorder="1" applyAlignment="1">
      <alignment horizontal="left" vertical="center" wrapText="1"/>
    </xf>
    <xf numFmtId="1" fontId="5" fillId="3" borderId="18" xfId="14" applyNumberFormat="1" applyFont="1" applyFill="1" applyBorder="1" applyAlignment="1">
      <alignment horizontal="left" vertical="center" wrapText="1"/>
    </xf>
    <xf numFmtId="0" fontId="5" fillId="0" borderId="11" xfId="14" applyFont="1" applyBorder="1" applyAlignment="1">
      <alignment horizontal="center" vertical="center" wrapText="1"/>
    </xf>
    <xf numFmtId="0" fontId="5" fillId="0" borderId="11" xfId="14" applyFont="1" applyBorder="1" applyAlignment="1">
      <alignment horizontal="left" vertical="center" wrapText="1"/>
    </xf>
    <xf numFmtId="1" fontId="5" fillId="3" borderId="11" xfId="14" applyNumberFormat="1" applyFont="1" applyFill="1" applyBorder="1" applyAlignment="1">
      <alignment horizontal="left" vertical="center" wrapText="1"/>
    </xf>
    <xf numFmtId="0" fontId="5" fillId="0" borderId="9" xfId="14" applyFont="1" applyBorder="1" applyAlignment="1">
      <alignment horizontal="left" vertical="center" wrapText="1"/>
    </xf>
    <xf numFmtId="1" fontId="5" fillId="3" borderId="9" xfId="14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3" borderId="5" xfId="5" applyFont="1" applyFill="1" applyBorder="1" applyAlignment="1">
      <alignment horizontal="center" vertical="center"/>
    </xf>
    <xf numFmtId="0" fontId="5" fillId="3" borderId="0" xfId="5" applyFont="1" applyFill="1" applyAlignment="1">
      <alignment horizontal="center" vertical="center"/>
    </xf>
    <xf numFmtId="0" fontId="5" fillId="3" borderId="10" xfId="5" applyFont="1" applyFill="1" applyBorder="1" applyAlignment="1">
      <alignment horizontal="center" vertical="center"/>
    </xf>
    <xf numFmtId="0" fontId="5" fillId="0" borderId="7" xfId="3" applyFont="1" applyBorder="1" applyAlignment="1">
      <alignment horizontal="left" vertical="center"/>
    </xf>
    <xf numFmtId="0" fontId="5" fillId="0" borderId="10" xfId="3" applyFont="1" applyBorder="1" applyAlignment="1">
      <alignment horizontal="left" vertical="center"/>
    </xf>
    <xf numFmtId="0" fontId="5" fillId="0" borderId="7" xfId="3" applyFont="1" applyBorder="1" applyAlignment="1">
      <alignment horizontal="left" vertical="center" wrapText="1"/>
    </xf>
    <xf numFmtId="0" fontId="5" fillId="0" borderId="10" xfId="3" applyFont="1" applyBorder="1" applyAlignment="1">
      <alignment horizontal="left" vertical="center" wrapText="1"/>
    </xf>
    <xf numFmtId="0" fontId="5" fillId="0" borderId="7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3" borderId="5" xfId="5" applyFont="1" applyFill="1" applyBorder="1" applyAlignment="1">
      <alignment horizontal="left" vertical="center"/>
    </xf>
    <xf numFmtId="0" fontId="5" fillId="3" borderId="0" xfId="5" applyFont="1" applyFill="1" applyAlignment="1">
      <alignment horizontal="left" vertical="center"/>
    </xf>
    <xf numFmtId="0" fontId="5" fillId="3" borderId="10" xfId="5" applyFont="1" applyFill="1" applyBorder="1" applyAlignment="1">
      <alignment horizontal="left" vertical="center"/>
    </xf>
    <xf numFmtId="0" fontId="5" fillId="3" borderId="5" xfId="5" applyFont="1" applyFill="1" applyBorder="1" applyAlignment="1">
      <alignment horizontal="left" vertical="center" wrapText="1"/>
    </xf>
    <xf numFmtId="0" fontId="5" fillId="3" borderId="0" xfId="5" applyFont="1" applyFill="1" applyAlignment="1">
      <alignment horizontal="left" vertical="center" wrapText="1"/>
    </xf>
    <xf numFmtId="0" fontId="5" fillId="3" borderId="10" xfId="5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5" xfId="3" applyFont="1" applyBorder="1" applyAlignment="1">
      <alignment horizontal="left" vertical="center"/>
    </xf>
    <xf numFmtId="0" fontId="5" fillId="4" borderId="11" xfId="6" applyFont="1" applyFill="1" applyBorder="1" applyAlignment="1">
      <alignment horizontal="center" vertical="center"/>
    </xf>
    <xf numFmtId="49" fontId="5" fillId="4" borderId="11" xfId="6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49" fontId="5" fillId="4" borderId="7" xfId="6" applyNumberFormat="1" applyFont="1" applyFill="1" applyBorder="1" applyAlignment="1">
      <alignment horizontal="left" vertical="center"/>
    </xf>
    <xf numFmtId="49" fontId="5" fillId="4" borderId="10" xfId="6" applyNumberFormat="1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</cellXfs>
  <cellStyles count="15">
    <cellStyle name="Įprastas" xfId="0" builtinId="0"/>
    <cellStyle name="Įprastas 2" xfId="1" xr:uid="{E7A085AC-AA0C-4259-89F5-4531CCA9273A}"/>
    <cellStyle name="Įprastas 3" xfId="3" xr:uid="{DBD54668-4E93-48CA-826D-19DE067BFF33}"/>
    <cellStyle name="Įprastas 4" xfId="5" xr:uid="{CD4E393B-E8C9-4DC5-AD29-2A9FBE8EA298}"/>
    <cellStyle name="Įprastas 5" xfId="12" xr:uid="{AFBD0CE5-E72B-4C63-B041-2413EB35FC6B}"/>
    <cellStyle name="Įprastas 6" xfId="14" xr:uid="{2EF3CD2F-FF9F-4A3D-9C97-969BC0A490FC}"/>
    <cellStyle name="Kablelis" xfId="2" builtinId="3"/>
    <cellStyle name="Kablelis 2" xfId="11" xr:uid="{E6C74C55-094F-4A42-8FB3-3240A8EFD044}"/>
    <cellStyle name="Normal 2" xfId="6" xr:uid="{83960A83-CE0F-4B48-8E6D-3EAB01BDA267}"/>
    <cellStyle name="Normal 2 2" xfId="10" xr:uid="{2D294B42-4E49-4D9F-9DA9-4849545ED89E}"/>
    <cellStyle name="Normal 2 3" xfId="13" xr:uid="{2E950937-686F-4238-8174-07E0776BCB22}"/>
    <cellStyle name="Normal 3" xfId="7" xr:uid="{D18A2FCB-2844-4702-A3CB-37A92F9E98AC}"/>
    <cellStyle name="Normal 5" xfId="4" xr:uid="{D1871DE9-2F5C-4710-8C5C-41CE981E3F5C}"/>
    <cellStyle name="Note 2" xfId="9" xr:uid="{71303D92-33E5-4ACA-A7C7-234B59103E3E}"/>
    <cellStyle name="Percent 2" xfId="8" xr:uid="{E8076E0B-8D85-41A6-ABFD-241D0794E63D}"/>
  </cellStyles>
  <dxfs count="11">
    <dxf>
      <border>
        <left style="thin">
          <color theme="0" tint="-0.14993743705557422"/>
        </left>
        <right style="thin">
          <color theme="0" tint="-0.14993743705557422"/>
        </right>
        <top style="thin">
          <color auto="1"/>
        </top>
        <bottom style="thin">
          <color theme="0" tint="-0.14993743705557422"/>
        </bottom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1" defaultTableStyle="TableStyleMedium2" defaultPivotStyle="PivotStyleLight16">
    <tableStyle name="Invisible" pivot="0" table="0" count="0" xr9:uid="{E65EECAE-1AEA-4048-8477-8543F718A0D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604"/>
  <sheetViews>
    <sheetView tabSelected="1" zoomScale="78" workbookViewId="0">
      <pane ySplit="1" topLeftCell="A117" activePane="bottomLeft" state="frozen"/>
      <selection pane="bottomLeft" activeCell="D606" sqref="D606"/>
    </sheetView>
  </sheetViews>
  <sheetFormatPr defaultColWidth="32.33203125" defaultRowHeight="43.2" customHeight="1" x14ac:dyDescent="0.3"/>
  <cols>
    <col min="1" max="1" width="42.109375" style="2" customWidth="1"/>
    <col min="2" max="2" width="11.33203125" style="1" customWidth="1"/>
    <col min="3" max="3" width="42.5546875" style="2" customWidth="1"/>
    <col min="4" max="4" width="42.6640625" style="2" customWidth="1"/>
    <col min="5" max="5" width="33.109375" style="74" customWidth="1"/>
    <col min="6" max="6" width="110.5546875" style="89" customWidth="1"/>
    <col min="7" max="16384" width="32.33203125" style="2"/>
  </cols>
  <sheetData>
    <row r="1" spans="1:6" ht="43.2" customHeight="1" thickBot="1" x14ac:dyDescent="0.35">
      <c r="A1" s="2" t="s">
        <v>22</v>
      </c>
      <c r="B1" s="3" t="s">
        <v>0</v>
      </c>
      <c r="C1" s="5" t="s">
        <v>1</v>
      </c>
      <c r="D1" s="5" t="s">
        <v>2</v>
      </c>
      <c r="E1" s="53" t="s">
        <v>3</v>
      </c>
      <c r="F1" s="78" t="s">
        <v>4</v>
      </c>
    </row>
    <row r="2" spans="1:6" ht="43.2" customHeight="1" x14ac:dyDescent="0.3">
      <c r="A2" s="155" t="s">
        <v>386</v>
      </c>
      <c r="B2" s="8">
        <v>1</v>
      </c>
      <c r="C2" s="16" t="s">
        <v>316</v>
      </c>
      <c r="D2" s="17">
        <v>304754082</v>
      </c>
      <c r="E2" s="54">
        <v>1400</v>
      </c>
      <c r="F2" s="79" t="s">
        <v>23</v>
      </c>
    </row>
    <row r="3" spans="1:6" ht="43.2" customHeight="1" x14ac:dyDescent="0.3">
      <c r="A3" s="153" t="s">
        <v>386</v>
      </c>
      <c r="B3" s="9">
        <v>2</v>
      </c>
      <c r="C3" s="18" t="s">
        <v>7</v>
      </c>
      <c r="D3" s="19">
        <v>303207637</v>
      </c>
      <c r="E3" s="55">
        <v>600</v>
      </c>
      <c r="F3" s="80" t="s">
        <v>23</v>
      </c>
    </row>
    <row r="4" spans="1:6" ht="43.2" customHeight="1" x14ac:dyDescent="0.3">
      <c r="A4" s="153" t="s">
        <v>386</v>
      </c>
      <c r="B4" s="9">
        <v>3</v>
      </c>
      <c r="C4" s="18" t="s">
        <v>248</v>
      </c>
      <c r="D4" s="19">
        <v>191681723</v>
      </c>
      <c r="E4" s="55">
        <v>1000</v>
      </c>
      <c r="F4" s="80" t="s">
        <v>23</v>
      </c>
    </row>
    <row r="5" spans="1:6" ht="43.2" customHeight="1" x14ac:dyDescent="0.3">
      <c r="A5" s="153" t="s">
        <v>386</v>
      </c>
      <c r="B5" s="9">
        <v>4</v>
      </c>
      <c r="C5" s="18" t="s">
        <v>210</v>
      </c>
      <c r="D5" s="19">
        <v>301530691</v>
      </c>
      <c r="E5" s="55">
        <v>8665</v>
      </c>
      <c r="F5" s="80" t="s">
        <v>429</v>
      </c>
    </row>
    <row r="6" spans="1:6" ht="43.2" customHeight="1" x14ac:dyDescent="0.3">
      <c r="A6" s="153" t="s">
        <v>386</v>
      </c>
      <c r="B6" s="9">
        <v>5</v>
      </c>
      <c r="C6" s="18" t="s">
        <v>8</v>
      </c>
      <c r="D6" s="19">
        <v>300002876</v>
      </c>
      <c r="E6" s="55">
        <v>12000</v>
      </c>
      <c r="F6" s="80" t="s">
        <v>23</v>
      </c>
    </row>
    <row r="7" spans="1:6" ht="43.2" customHeight="1" x14ac:dyDescent="0.3">
      <c r="A7" s="153" t="s">
        <v>386</v>
      </c>
      <c r="B7" s="9">
        <v>6</v>
      </c>
      <c r="C7" s="18" t="s">
        <v>9</v>
      </c>
      <c r="D7" s="19">
        <v>303224661</v>
      </c>
      <c r="E7" s="55">
        <v>5100</v>
      </c>
      <c r="F7" s="80" t="s">
        <v>23</v>
      </c>
    </row>
    <row r="8" spans="1:6" ht="43.2" customHeight="1" x14ac:dyDescent="0.3">
      <c r="A8" s="163" t="s">
        <v>386</v>
      </c>
      <c r="B8" s="165">
        <v>7</v>
      </c>
      <c r="C8" s="156" t="s">
        <v>10</v>
      </c>
      <c r="D8" s="159">
        <v>304485447</v>
      </c>
      <c r="E8" s="55">
        <v>8000</v>
      </c>
      <c r="F8" s="80" t="s">
        <v>23</v>
      </c>
    </row>
    <row r="9" spans="1:6" ht="43.2" customHeight="1" x14ac:dyDescent="0.3">
      <c r="A9" s="164"/>
      <c r="B9" s="167"/>
      <c r="C9" s="158"/>
      <c r="D9" s="161"/>
      <c r="E9" s="55">
        <v>4000</v>
      </c>
      <c r="F9" s="80" t="s">
        <v>429</v>
      </c>
    </row>
    <row r="10" spans="1:6" ht="43.2" customHeight="1" x14ac:dyDescent="0.3">
      <c r="A10" s="152" t="s">
        <v>386</v>
      </c>
      <c r="B10" s="9">
        <v>8</v>
      </c>
      <c r="C10" s="18" t="s">
        <v>11</v>
      </c>
      <c r="D10" s="19">
        <v>306143780</v>
      </c>
      <c r="E10" s="55">
        <v>5000</v>
      </c>
      <c r="F10" s="80" t="s">
        <v>23</v>
      </c>
    </row>
    <row r="11" spans="1:6" ht="43.2" customHeight="1" x14ac:dyDescent="0.3">
      <c r="A11" s="162" t="s">
        <v>386</v>
      </c>
      <c r="B11" s="165">
        <v>9</v>
      </c>
      <c r="C11" s="156" t="s">
        <v>326</v>
      </c>
      <c r="D11" s="159">
        <v>304949125</v>
      </c>
      <c r="E11" s="55">
        <v>1815</v>
      </c>
      <c r="F11" s="80" t="s">
        <v>23</v>
      </c>
    </row>
    <row r="12" spans="1:6" ht="43.2" customHeight="1" x14ac:dyDescent="0.3">
      <c r="A12" s="164"/>
      <c r="B12" s="167"/>
      <c r="C12" s="158"/>
      <c r="D12" s="161"/>
      <c r="E12" s="55">
        <v>1800</v>
      </c>
      <c r="F12" s="80" t="s">
        <v>429</v>
      </c>
    </row>
    <row r="13" spans="1:6" ht="43.2" customHeight="1" x14ac:dyDescent="0.3">
      <c r="A13" s="162" t="s">
        <v>386</v>
      </c>
      <c r="B13" s="165">
        <v>10</v>
      </c>
      <c r="C13" s="156" t="s">
        <v>12</v>
      </c>
      <c r="D13" s="159">
        <v>191907193</v>
      </c>
      <c r="E13" s="55">
        <v>1500</v>
      </c>
      <c r="F13" s="80" t="s">
        <v>23</v>
      </c>
    </row>
    <row r="14" spans="1:6" ht="43.2" customHeight="1" x14ac:dyDescent="0.3">
      <c r="A14" s="164"/>
      <c r="B14" s="167"/>
      <c r="C14" s="158"/>
      <c r="D14" s="161"/>
      <c r="E14" s="55">
        <v>3600</v>
      </c>
      <c r="F14" s="80" t="s">
        <v>429</v>
      </c>
    </row>
    <row r="15" spans="1:6" ht="43.2" customHeight="1" x14ac:dyDescent="0.3">
      <c r="A15" s="4" t="s">
        <v>386</v>
      </c>
      <c r="B15" s="9">
        <v>11</v>
      </c>
      <c r="C15" s="18" t="s">
        <v>13</v>
      </c>
      <c r="D15" s="19">
        <v>190773574</v>
      </c>
      <c r="E15" s="55">
        <v>3700</v>
      </c>
      <c r="F15" s="80" t="s">
        <v>23</v>
      </c>
    </row>
    <row r="16" spans="1:6" ht="43.2" customHeight="1" x14ac:dyDescent="0.3">
      <c r="A16" s="162" t="s">
        <v>386</v>
      </c>
      <c r="B16" s="165">
        <v>12</v>
      </c>
      <c r="C16" s="156" t="s">
        <v>14</v>
      </c>
      <c r="D16" s="159">
        <v>291612920</v>
      </c>
      <c r="E16" s="55">
        <v>6000</v>
      </c>
      <c r="F16" s="80" t="s">
        <v>23</v>
      </c>
    </row>
    <row r="17" spans="1:6" ht="43.2" customHeight="1" x14ac:dyDescent="0.3">
      <c r="A17" s="163"/>
      <c r="B17" s="166"/>
      <c r="C17" s="157"/>
      <c r="D17" s="160"/>
      <c r="E17" s="55">
        <v>8000</v>
      </c>
      <c r="F17" s="80" t="s">
        <v>429</v>
      </c>
    </row>
    <row r="18" spans="1:6" ht="43.2" customHeight="1" x14ac:dyDescent="0.3">
      <c r="A18" s="164"/>
      <c r="B18" s="167"/>
      <c r="C18" s="158"/>
      <c r="D18" s="161"/>
      <c r="E18" s="55">
        <v>9922</v>
      </c>
      <c r="F18" s="80" t="s">
        <v>6</v>
      </c>
    </row>
    <row r="19" spans="1:6" ht="43.2" customHeight="1" x14ac:dyDescent="0.3">
      <c r="A19" s="4" t="s">
        <v>386</v>
      </c>
      <c r="B19" s="9">
        <v>13</v>
      </c>
      <c r="C19" s="18" t="s">
        <v>15</v>
      </c>
      <c r="D19" s="19">
        <v>195700231</v>
      </c>
      <c r="E19" s="55">
        <v>1000</v>
      </c>
      <c r="F19" s="80" t="s">
        <v>23</v>
      </c>
    </row>
    <row r="20" spans="1:6" ht="43.2" customHeight="1" x14ac:dyDescent="0.3">
      <c r="A20" s="162" t="s">
        <v>386</v>
      </c>
      <c r="B20" s="165">
        <v>14</v>
      </c>
      <c r="C20" s="156" t="s">
        <v>317</v>
      </c>
      <c r="D20" s="159">
        <v>191618954</v>
      </c>
      <c r="E20" s="55">
        <v>10000</v>
      </c>
      <c r="F20" s="80" t="s">
        <v>23</v>
      </c>
    </row>
    <row r="21" spans="1:6" ht="43.2" customHeight="1" x14ac:dyDescent="0.3">
      <c r="A21" s="164"/>
      <c r="B21" s="167"/>
      <c r="C21" s="158"/>
      <c r="D21" s="161"/>
      <c r="E21" s="55">
        <v>3826.45</v>
      </c>
      <c r="F21" s="80" t="s">
        <v>429</v>
      </c>
    </row>
    <row r="22" spans="1:6" ht="43.2" customHeight="1" x14ac:dyDescent="0.3">
      <c r="A22" s="4" t="s">
        <v>386</v>
      </c>
      <c r="B22" s="9">
        <v>15</v>
      </c>
      <c r="C22" s="18" t="s">
        <v>201</v>
      </c>
      <c r="D22" s="19">
        <v>191935552</v>
      </c>
      <c r="E22" s="55">
        <v>5000</v>
      </c>
      <c r="F22" s="80" t="s">
        <v>23</v>
      </c>
    </row>
    <row r="23" spans="1:6" ht="43.2" customHeight="1" x14ac:dyDescent="0.3">
      <c r="A23" s="4" t="s">
        <v>386</v>
      </c>
      <c r="B23" s="9">
        <v>16</v>
      </c>
      <c r="C23" s="18" t="s">
        <v>17</v>
      </c>
      <c r="D23" s="19">
        <v>190734386</v>
      </c>
      <c r="E23" s="55">
        <v>1800</v>
      </c>
      <c r="F23" s="80" t="s">
        <v>23</v>
      </c>
    </row>
    <row r="24" spans="1:6" ht="43.2" customHeight="1" x14ac:dyDescent="0.3">
      <c r="A24" s="4" t="s">
        <v>386</v>
      </c>
      <c r="B24" s="9">
        <v>17</v>
      </c>
      <c r="C24" s="18" t="s">
        <v>318</v>
      </c>
      <c r="D24" s="19">
        <v>190788996</v>
      </c>
      <c r="E24" s="55">
        <v>1500</v>
      </c>
      <c r="F24" s="80" t="s">
        <v>23</v>
      </c>
    </row>
    <row r="25" spans="1:6" ht="43.2" customHeight="1" x14ac:dyDescent="0.3">
      <c r="A25" s="4" t="s">
        <v>386</v>
      </c>
      <c r="B25" s="9">
        <v>18</v>
      </c>
      <c r="C25" s="18" t="s">
        <v>18</v>
      </c>
      <c r="D25" s="19">
        <v>191943314</v>
      </c>
      <c r="E25" s="55">
        <v>7000</v>
      </c>
      <c r="F25" s="80" t="s">
        <v>23</v>
      </c>
    </row>
    <row r="26" spans="1:6" ht="43.2" customHeight="1" x14ac:dyDescent="0.3">
      <c r="A26" s="4" t="s">
        <v>386</v>
      </c>
      <c r="B26" s="9">
        <v>19</v>
      </c>
      <c r="C26" s="18" t="s">
        <v>147</v>
      </c>
      <c r="D26" s="19">
        <v>191965734</v>
      </c>
      <c r="E26" s="55">
        <v>2000</v>
      </c>
      <c r="F26" s="80" t="s">
        <v>23</v>
      </c>
    </row>
    <row r="27" spans="1:6" ht="43.2" customHeight="1" x14ac:dyDescent="0.3">
      <c r="A27" s="162" t="s">
        <v>386</v>
      </c>
      <c r="B27" s="165">
        <v>20</v>
      </c>
      <c r="C27" s="156" t="s">
        <v>19</v>
      </c>
      <c r="D27" s="159">
        <v>303260209</v>
      </c>
      <c r="E27" s="55">
        <v>1500</v>
      </c>
      <c r="F27" s="80" t="s">
        <v>23</v>
      </c>
    </row>
    <row r="28" spans="1:6" ht="43.2" customHeight="1" x14ac:dyDescent="0.3">
      <c r="A28" s="164"/>
      <c r="B28" s="167"/>
      <c r="C28" s="158"/>
      <c r="D28" s="161"/>
      <c r="E28" s="55">
        <v>3500</v>
      </c>
      <c r="F28" s="80" t="s">
        <v>429</v>
      </c>
    </row>
    <row r="29" spans="1:6" ht="43.2" customHeight="1" x14ac:dyDescent="0.3">
      <c r="A29" s="4" t="s">
        <v>386</v>
      </c>
      <c r="B29" s="9">
        <v>21</v>
      </c>
      <c r="C29" s="18" t="s">
        <v>220</v>
      </c>
      <c r="D29" s="19">
        <v>295750630</v>
      </c>
      <c r="E29" s="55">
        <v>5000</v>
      </c>
      <c r="F29" s="80" t="s">
        <v>23</v>
      </c>
    </row>
    <row r="30" spans="1:6" ht="43.2" customHeight="1" x14ac:dyDescent="0.3">
      <c r="A30" s="4" t="s">
        <v>386</v>
      </c>
      <c r="B30" s="9">
        <v>22</v>
      </c>
      <c r="C30" s="18" t="s">
        <v>20</v>
      </c>
      <c r="D30" s="19">
        <v>302594056</v>
      </c>
      <c r="E30" s="55">
        <v>900</v>
      </c>
      <c r="F30" s="80" t="s">
        <v>429</v>
      </c>
    </row>
    <row r="31" spans="1:6" ht="43.2" customHeight="1" x14ac:dyDescent="0.3">
      <c r="A31" s="4" t="s">
        <v>386</v>
      </c>
      <c r="B31" s="9">
        <v>23</v>
      </c>
      <c r="C31" s="18" t="s">
        <v>21</v>
      </c>
      <c r="D31" s="19">
        <v>304842874</v>
      </c>
      <c r="E31" s="55">
        <v>8000</v>
      </c>
      <c r="F31" s="80" t="s">
        <v>23</v>
      </c>
    </row>
    <row r="32" spans="1:6" ht="43.2" customHeight="1" thickBot="1" x14ac:dyDescent="0.35">
      <c r="A32" s="10" t="s">
        <v>386</v>
      </c>
      <c r="B32" s="11">
        <v>24</v>
      </c>
      <c r="C32" s="20" t="s">
        <v>114</v>
      </c>
      <c r="D32" s="21">
        <v>302251545</v>
      </c>
      <c r="E32" s="56">
        <v>1000</v>
      </c>
      <c r="F32" s="81" t="s">
        <v>23</v>
      </c>
    </row>
    <row r="33" spans="1:6" ht="43.2" customHeight="1" x14ac:dyDescent="0.3">
      <c r="A33" s="7" t="s">
        <v>387</v>
      </c>
      <c r="B33" s="8">
        <v>1</v>
      </c>
      <c r="C33" s="16" t="s">
        <v>10</v>
      </c>
      <c r="D33" s="17">
        <v>304485447</v>
      </c>
      <c r="E33" s="54">
        <v>5000</v>
      </c>
      <c r="F33" s="79" t="s">
        <v>23</v>
      </c>
    </row>
    <row r="34" spans="1:6" ht="43.2" customHeight="1" x14ac:dyDescent="0.3">
      <c r="A34" s="153" t="s">
        <v>387</v>
      </c>
      <c r="B34" s="9">
        <v>2</v>
      </c>
      <c r="C34" s="18" t="s">
        <v>18</v>
      </c>
      <c r="D34" s="19">
        <v>191943314</v>
      </c>
      <c r="E34" s="55">
        <v>500</v>
      </c>
      <c r="F34" s="80" t="s">
        <v>23</v>
      </c>
    </row>
    <row r="35" spans="1:6" ht="43.2" customHeight="1" x14ac:dyDescent="0.3">
      <c r="A35" s="153" t="s">
        <v>387</v>
      </c>
      <c r="B35" s="9">
        <v>3</v>
      </c>
      <c r="C35" s="18" t="s">
        <v>25</v>
      </c>
      <c r="D35" s="19">
        <v>191933163</v>
      </c>
      <c r="E35" s="55">
        <v>1500</v>
      </c>
      <c r="F35" s="80" t="s">
        <v>23</v>
      </c>
    </row>
    <row r="36" spans="1:6" ht="43.2" customHeight="1" x14ac:dyDescent="0.3">
      <c r="A36" s="4" t="s">
        <v>387</v>
      </c>
      <c r="B36" s="9">
        <v>4</v>
      </c>
      <c r="C36" s="18" t="s">
        <v>26</v>
      </c>
      <c r="D36" s="19">
        <v>305420445</v>
      </c>
      <c r="E36" s="55">
        <v>1000</v>
      </c>
      <c r="F36" s="80" t="s">
        <v>23</v>
      </c>
    </row>
    <row r="37" spans="1:6" ht="43.2" customHeight="1" thickBot="1" x14ac:dyDescent="0.35">
      <c r="A37" s="10" t="s">
        <v>387</v>
      </c>
      <c r="B37" s="11">
        <v>5</v>
      </c>
      <c r="C37" s="20" t="s">
        <v>27</v>
      </c>
      <c r="D37" s="21">
        <v>191764165</v>
      </c>
      <c r="E37" s="56">
        <v>700</v>
      </c>
      <c r="F37" s="81" t="s">
        <v>23</v>
      </c>
    </row>
    <row r="38" spans="1:6" ht="43.2" customHeight="1" x14ac:dyDescent="0.3">
      <c r="A38" s="7" t="s">
        <v>388</v>
      </c>
      <c r="B38" s="8">
        <v>1</v>
      </c>
      <c r="C38" s="17" t="s">
        <v>28</v>
      </c>
      <c r="D38" s="17">
        <v>302428796</v>
      </c>
      <c r="E38" s="54">
        <v>2700</v>
      </c>
      <c r="F38" s="79" t="s">
        <v>23</v>
      </c>
    </row>
    <row r="39" spans="1:6" ht="43.2" customHeight="1" x14ac:dyDescent="0.3">
      <c r="A39" s="14" t="s">
        <v>388</v>
      </c>
      <c r="B39" s="9">
        <v>2</v>
      </c>
      <c r="C39" s="18" t="s">
        <v>29</v>
      </c>
      <c r="D39" s="19">
        <v>300098232</v>
      </c>
      <c r="E39" s="55">
        <v>300</v>
      </c>
      <c r="F39" s="80" t="s">
        <v>23</v>
      </c>
    </row>
    <row r="40" spans="1:6" ht="43.2" customHeight="1" x14ac:dyDescent="0.3">
      <c r="A40" s="4" t="s">
        <v>388</v>
      </c>
      <c r="B40" s="9">
        <v>3</v>
      </c>
      <c r="C40" s="19" t="s">
        <v>374</v>
      </c>
      <c r="D40" s="19">
        <v>125083987</v>
      </c>
      <c r="E40" s="55">
        <v>2000</v>
      </c>
      <c r="F40" s="80" t="s">
        <v>23</v>
      </c>
    </row>
    <row r="41" spans="1:6" ht="43.2" customHeight="1" x14ac:dyDescent="0.3">
      <c r="A41" s="4" t="s">
        <v>388</v>
      </c>
      <c r="B41" s="9">
        <v>4</v>
      </c>
      <c r="C41" s="18" t="s">
        <v>30</v>
      </c>
      <c r="D41" s="19">
        <v>305177018</v>
      </c>
      <c r="E41" s="55">
        <v>1000</v>
      </c>
      <c r="F41" s="80" t="s">
        <v>23</v>
      </c>
    </row>
    <row r="42" spans="1:6" ht="43.2" customHeight="1" x14ac:dyDescent="0.3">
      <c r="A42" s="4" t="s">
        <v>388</v>
      </c>
      <c r="B42" s="9">
        <v>5</v>
      </c>
      <c r="C42" s="18" t="s">
        <v>31</v>
      </c>
      <c r="D42" s="19">
        <v>193106988</v>
      </c>
      <c r="E42" s="55">
        <v>500</v>
      </c>
      <c r="F42" s="80" t="s">
        <v>23</v>
      </c>
    </row>
    <row r="43" spans="1:6" ht="43.2" customHeight="1" x14ac:dyDescent="0.3">
      <c r="A43" s="4" t="s">
        <v>388</v>
      </c>
      <c r="B43" s="9">
        <v>6</v>
      </c>
      <c r="C43" s="18" t="s">
        <v>162</v>
      </c>
      <c r="D43" s="19">
        <v>191358848</v>
      </c>
      <c r="E43" s="55">
        <v>2500</v>
      </c>
      <c r="F43" s="80" t="s">
        <v>23</v>
      </c>
    </row>
    <row r="44" spans="1:6" ht="43.2" customHeight="1" x14ac:dyDescent="0.3">
      <c r="A44" s="4" t="s">
        <v>388</v>
      </c>
      <c r="B44" s="9">
        <v>7</v>
      </c>
      <c r="C44" s="18" t="s">
        <v>32</v>
      </c>
      <c r="D44" s="19">
        <v>195706832</v>
      </c>
      <c r="E44" s="55">
        <v>800</v>
      </c>
      <c r="F44" s="80" t="s">
        <v>23</v>
      </c>
    </row>
    <row r="45" spans="1:6" ht="43.2" customHeight="1" x14ac:dyDescent="0.3">
      <c r="A45" s="4" t="s">
        <v>388</v>
      </c>
      <c r="B45" s="9">
        <v>8</v>
      </c>
      <c r="C45" s="18" t="s">
        <v>33</v>
      </c>
      <c r="D45" s="19">
        <v>191930772</v>
      </c>
      <c r="E45" s="55">
        <v>2800</v>
      </c>
      <c r="F45" s="80" t="s">
        <v>23</v>
      </c>
    </row>
    <row r="46" spans="1:6" ht="43.2" customHeight="1" x14ac:dyDescent="0.3">
      <c r="A46" s="4" t="s">
        <v>388</v>
      </c>
      <c r="B46" s="9">
        <v>9</v>
      </c>
      <c r="C46" s="18" t="s">
        <v>34</v>
      </c>
      <c r="D46" s="19">
        <v>260101777</v>
      </c>
      <c r="E46" s="55">
        <v>1600</v>
      </c>
      <c r="F46" s="80" t="s">
        <v>23</v>
      </c>
    </row>
    <row r="47" spans="1:6" ht="43.2" customHeight="1" x14ac:dyDescent="0.3">
      <c r="A47" s="4" t="s">
        <v>388</v>
      </c>
      <c r="B47" s="9">
        <v>10</v>
      </c>
      <c r="C47" s="18" t="s">
        <v>35</v>
      </c>
      <c r="D47" s="19">
        <v>190724125</v>
      </c>
      <c r="E47" s="55">
        <v>1800</v>
      </c>
      <c r="F47" s="80" t="s">
        <v>23</v>
      </c>
    </row>
    <row r="48" spans="1:6" ht="43.2" customHeight="1" x14ac:dyDescent="0.3">
      <c r="A48" s="4" t="s">
        <v>388</v>
      </c>
      <c r="B48" s="9">
        <v>11</v>
      </c>
      <c r="C48" s="18" t="s">
        <v>36</v>
      </c>
      <c r="D48" s="19">
        <v>301817990</v>
      </c>
      <c r="E48" s="55">
        <v>250</v>
      </c>
      <c r="F48" s="80" t="s">
        <v>23</v>
      </c>
    </row>
    <row r="49" spans="1:6" ht="43.2" customHeight="1" x14ac:dyDescent="0.3">
      <c r="A49" s="4" t="s">
        <v>388</v>
      </c>
      <c r="B49" s="9">
        <v>12</v>
      </c>
      <c r="C49" s="18" t="s">
        <v>37</v>
      </c>
      <c r="D49" s="19">
        <v>302507884</v>
      </c>
      <c r="E49" s="55">
        <v>1000</v>
      </c>
      <c r="F49" s="80" t="s">
        <v>23</v>
      </c>
    </row>
    <row r="50" spans="1:6" ht="43.2" customHeight="1" x14ac:dyDescent="0.3">
      <c r="A50" s="4" t="s">
        <v>388</v>
      </c>
      <c r="B50" s="9">
        <v>13</v>
      </c>
      <c r="C50" s="18" t="s">
        <v>38</v>
      </c>
      <c r="D50" s="19">
        <v>124368392</v>
      </c>
      <c r="E50" s="55">
        <v>700</v>
      </c>
      <c r="F50" s="80" t="s">
        <v>23</v>
      </c>
    </row>
    <row r="51" spans="1:6" ht="43.2" customHeight="1" x14ac:dyDescent="0.3">
      <c r="A51" s="4" t="s">
        <v>388</v>
      </c>
      <c r="B51" s="9">
        <v>14</v>
      </c>
      <c r="C51" s="18" t="s">
        <v>39</v>
      </c>
      <c r="D51" s="19">
        <v>193400630</v>
      </c>
      <c r="E51" s="55">
        <v>500</v>
      </c>
      <c r="F51" s="80" t="s">
        <v>23</v>
      </c>
    </row>
    <row r="52" spans="1:6" ht="43.2" customHeight="1" x14ac:dyDescent="0.3">
      <c r="A52" s="4" t="s">
        <v>388</v>
      </c>
      <c r="B52" s="9">
        <v>15</v>
      </c>
      <c r="C52" s="18" t="s">
        <v>40</v>
      </c>
      <c r="D52" s="19">
        <v>141751037</v>
      </c>
      <c r="E52" s="55">
        <v>1150</v>
      </c>
      <c r="F52" s="80" t="s">
        <v>23</v>
      </c>
    </row>
    <row r="53" spans="1:6" ht="43.2" customHeight="1" thickBot="1" x14ac:dyDescent="0.35">
      <c r="A53" s="10" t="s">
        <v>388</v>
      </c>
      <c r="B53" s="11">
        <v>16</v>
      </c>
      <c r="C53" s="20" t="s">
        <v>41</v>
      </c>
      <c r="D53" s="21">
        <v>300648295</v>
      </c>
      <c r="E53" s="56">
        <v>250</v>
      </c>
      <c r="F53" s="81" t="s">
        <v>23</v>
      </c>
    </row>
    <row r="54" spans="1:6" ht="43.2" customHeight="1" x14ac:dyDescent="0.3">
      <c r="A54" s="7" t="s">
        <v>389</v>
      </c>
      <c r="B54" s="8">
        <v>1</v>
      </c>
      <c r="C54" s="16" t="s">
        <v>319</v>
      </c>
      <c r="D54" s="17">
        <v>295750630</v>
      </c>
      <c r="E54" s="54">
        <v>20386</v>
      </c>
      <c r="F54" s="79" t="s">
        <v>23</v>
      </c>
    </row>
    <row r="55" spans="1:6" ht="43.2" customHeight="1" x14ac:dyDescent="0.3">
      <c r="A55" s="4" t="s">
        <v>389</v>
      </c>
      <c r="B55" s="9">
        <v>2</v>
      </c>
      <c r="C55" s="18" t="s">
        <v>316</v>
      </c>
      <c r="D55" s="19">
        <v>304754082</v>
      </c>
      <c r="E55" s="55">
        <v>1100</v>
      </c>
      <c r="F55" s="80" t="s">
        <v>23</v>
      </c>
    </row>
    <row r="56" spans="1:6" ht="43.2" customHeight="1" x14ac:dyDescent="0.3">
      <c r="A56" s="4" t="s">
        <v>389</v>
      </c>
      <c r="B56" s="9">
        <v>3</v>
      </c>
      <c r="C56" s="18" t="s">
        <v>9</v>
      </c>
      <c r="D56" s="19">
        <v>303224661</v>
      </c>
      <c r="E56" s="55">
        <v>2000</v>
      </c>
      <c r="F56" s="80" t="s">
        <v>23</v>
      </c>
    </row>
    <row r="57" spans="1:6" ht="43.2" customHeight="1" x14ac:dyDescent="0.3">
      <c r="A57" s="4" t="s">
        <v>389</v>
      </c>
      <c r="B57" s="9">
        <v>4</v>
      </c>
      <c r="C57" s="18" t="s">
        <v>13</v>
      </c>
      <c r="D57" s="19">
        <v>190773574</v>
      </c>
      <c r="E57" s="55">
        <v>3200</v>
      </c>
      <c r="F57" s="80" t="s">
        <v>23</v>
      </c>
    </row>
    <row r="58" spans="1:6" ht="43.2" customHeight="1" x14ac:dyDescent="0.3">
      <c r="A58" s="4" t="s">
        <v>389</v>
      </c>
      <c r="B58" s="9">
        <v>5</v>
      </c>
      <c r="C58" s="18" t="s">
        <v>317</v>
      </c>
      <c r="D58" s="19">
        <v>191618954</v>
      </c>
      <c r="E58" s="55">
        <v>6400</v>
      </c>
      <c r="F58" s="80" t="s">
        <v>23</v>
      </c>
    </row>
    <row r="59" spans="1:6" ht="43.2" customHeight="1" x14ac:dyDescent="0.3">
      <c r="A59" s="4" t="s">
        <v>389</v>
      </c>
      <c r="B59" s="9">
        <v>6</v>
      </c>
      <c r="C59" s="18" t="s">
        <v>18</v>
      </c>
      <c r="D59" s="19">
        <v>191943314</v>
      </c>
      <c r="E59" s="55">
        <v>1000</v>
      </c>
      <c r="F59" s="80" t="s">
        <v>23</v>
      </c>
    </row>
    <row r="60" spans="1:6" ht="43.2" customHeight="1" x14ac:dyDescent="0.3">
      <c r="A60" s="4" t="s">
        <v>389</v>
      </c>
      <c r="B60" s="9">
        <v>7</v>
      </c>
      <c r="C60" s="18" t="s">
        <v>10</v>
      </c>
      <c r="D60" s="19">
        <v>304485447</v>
      </c>
      <c r="E60" s="55">
        <v>7400</v>
      </c>
      <c r="F60" s="80" t="s">
        <v>23</v>
      </c>
    </row>
    <row r="61" spans="1:6" ht="43.2" customHeight="1" x14ac:dyDescent="0.3">
      <c r="A61" s="4" t="s">
        <v>389</v>
      </c>
      <c r="B61" s="9">
        <v>8</v>
      </c>
      <c r="C61" s="18" t="s">
        <v>320</v>
      </c>
      <c r="D61" s="19">
        <v>191942365</v>
      </c>
      <c r="E61" s="55">
        <v>6600</v>
      </c>
      <c r="F61" s="80" t="s">
        <v>23</v>
      </c>
    </row>
    <row r="62" spans="1:6" ht="43.2" customHeight="1" x14ac:dyDescent="0.3">
      <c r="A62" s="4" t="s">
        <v>389</v>
      </c>
      <c r="B62" s="9">
        <v>9</v>
      </c>
      <c r="C62" s="18" t="s">
        <v>42</v>
      </c>
      <c r="D62" s="19">
        <v>304439955</v>
      </c>
      <c r="E62" s="55">
        <v>5500</v>
      </c>
      <c r="F62" s="80" t="s">
        <v>23</v>
      </c>
    </row>
    <row r="63" spans="1:6" ht="43.2" customHeight="1" x14ac:dyDescent="0.3">
      <c r="A63" s="4" t="s">
        <v>389</v>
      </c>
      <c r="B63" s="9">
        <v>10</v>
      </c>
      <c r="C63" s="18" t="s">
        <v>43</v>
      </c>
      <c r="D63" s="19">
        <v>302251545</v>
      </c>
      <c r="E63" s="55">
        <v>4370</v>
      </c>
      <c r="F63" s="80" t="s">
        <v>23</v>
      </c>
    </row>
    <row r="64" spans="1:6" ht="43.2" customHeight="1" thickBot="1" x14ac:dyDescent="0.35">
      <c r="A64" s="10" t="s">
        <v>389</v>
      </c>
      <c r="B64" s="11">
        <v>11</v>
      </c>
      <c r="C64" s="20" t="s">
        <v>44</v>
      </c>
      <c r="D64" s="21">
        <v>190727388</v>
      </c>
      <c r="E64" s="56">
        <v>2300</v>
      </c>
      <c r="F64" s="81" t="s">
        <v>23</v>
      </c>
    </row>
    <row r="65" spans="1:6" ht="43.2" customHeight="1" x14ac:dyDescent="0.3">
      <c r="A65" s="155" t="s">
        <v>390</v>
      </c>
      <c r="B65" s="8">
        <v>1</v>
      </c>
      <c r="C65" s="17" t="s">
        <v>45</v>
      </c>
      <c r="D65" s="17" t="s">
        <v>46</v>
      </c>
      <c r="E65" s="57">
        <v>3000</v>
      </c>
      <c r="F65" s="79" t="s">
        <v>23</v>
      </c>
    </row>
    <row r="66" spans="1:6" ht="43.2" customHeight="1" x14ac:dyDescent="0.3">
      <c r="A66" s="153" t="s">
        <v>390</v>
      </c>
      <c r="B66" s="9">
        <v>2</v>
      </c>
      <c r="C66" s="19" t="s">
        <v>321</v>
      </c>
      <c r="D66" s="19" t="s">
        <v>47</v>
      </c>
      <c r="E66" s="58">
        <v>4300</v>
      </c>
      <c r="F66" s="80" t="s">
        <v>23</v>
      </c>
    </row>
    <row r="67" spans="1:6" ht="43.2" customHeight="1" x14ac:dyDescent="0.3">
      <c r="A67" s="153" t="s">
        <v>390</v>
      </c>
      <c r="B67" s="9">
        <v>3</v>
      </c>
      <c r="C67" s="19" t="s">
        <v>173</v>
      </c>
      <c r="D67" s="19" t="s">
        <v>48</v>
      </c>
      <c r="E67" s="58">
        <v>5000</v>
      </c>
      <c r="F67" s="80" t="s">
        <v>23</v>
      </c>
    </row>
    <row r="68" spans="1:6" ht="43.2" customHeight="1" x14ac:dyDescent="0.3">
      <c r="A68" s="153" t="s">
        <v>390</v>
      </c>
      <c r="B68" s="9">
        <v>4</v>
      </c>
      <c r="C68" s="19" t="s">
        <v>10</v>
      </c>
      <c r="D68" s="19" t="s">
        <v>49</v>
      </c>
      <c r="E68" s="58">
        <v>20000</v>
      </c>
      <c r="F68" s="80" t="s">
        <v>429</v>
      </c>
    </row>
    <row r="69" spans="1:6" ht="43.2" customHeight="1" x14ac:dyDescent="0.3">
      <c r="A69" s="153" t="s">
        <v>390</v>
      </c>
      <c r="B69" s="9">
        <v>5</v>
      </c>
      <c r="C69" s="19" t="s">
        <v>169</v>
      </c>
      <c r="D69" s="19" t="s">
        <v>50</v>
      </c>
      <c r="E69" s="58">
        <v>2000</v>
      </c>
      <c r="F69" s="80" t="s">
        <v>23</v>
      </c>
    </row>
    <row r="70" spans="1:6" ht="43.2" customHeight="1" x14ac:dyDescent="0.3">
      <c r="A70" s="153" t="s">
        <v>390</v>
      </c>
      <c r="B70" s="9">
        <v>6</v>
      </c>
      <c r="C70" s="19" t="s">
        <v>312</v>
      </c>
      <c r="D70" s="19" t="s">
        <v>51</v>
      </c>
      <c r="E70" s="58">
        <v>8170</v>
      </c>
      <c r="F70" s="80" t="s">
        <v>429</v>
      </c>
    </row>
    <row r="71" spans="1:6" ht="43.2" customHeight="1" x14ac:dyDescent="0.3">
      <c r="A71" s="162" t="s">
        <v>390</v>
      </c>
      <c r="B71" s="165">
        <v>7</v>
      </c>
      <c r="C71" s="159" t="s">
        <v>385</v>
      </c>
      <c r="D71" s="159" t="s">
        <v>52</v>
      </c>
      <c r="E71" s="58">
        <v>500</v>
      </c>
      <c r="F71" s="80" t="s">
        <v>23</v>
      </c>
    </row>
    <row r="72" spans="1:6" ht="43.2" customHeight="1" x14ac:dyDescent="0.3">
      <c r="A72" s="164"/>
      <c r="B72" s="167"/>
      <c r="C72" s="161"/>
      <c r="D72" s="161"/>
      <c r="E72" s="58">
        <v>5800</v>
      </c>
      <c r="F72" s="80" t="s">
        <v>429</v>
      </c>
    </row>
    <row r="73" spans="1:6" ht="43.2" customHeight="1" x14ac:dyDescent="0.3">
      <c r="A73" s="4" t="s">
        <v>390</v>
      </c>
      <c r="B73" s="9">
        <v>9</v>
      </c>
      <c r="C73" s="19" t="s">
        <v>286</v>
      </c>
      <c r="D73" s="19" t="s">
        <v>53</v>
      </c>
      <c r="E73" s="58">
        <v>2000</v>
      </c>
      <c r="F73" s="80" t="s">
        <v>23</v>
      </c>
    </row>
    <row r="74" spans="1:6" ht="43.2" customHeight="1" x14ac:dyDescent="0.3">
      <c r="A74" s="4" t="s">
        <v>390</v>
      </c>
      <c r="B74" s="9">
        <v>10</v>
      </c>
      <c r="C74" s="19" t="s">
        <v>322</v>
      </c>
      <c r="D74" s="19" t="s">
        <v>54</v>
      </c>
      <c r="E74" s="58">
        <v>1570.25</v>
      </c>
      <c r="F74" s="80" t="s">
        <v>429</v>
      </c>
    </row>
    <row r="75" spans="1:6" ht="43.2" customHeight="1" x14ac:dyDescent="0.3">
      <c r="A75" s="162" t="s">
        <v>390</v>
      </c>
      <c r="B75" s="165">
        <v>11</v>
      </c>
      <c r="C75" s="159" t="s">
        <v>96</v>
      </c>
      <c r="D75" s="159" t="s">
        <v>55</v>
      </c>
      <c r="E75" s="58">
        <v>7000</v>
      </c>
      <c r="F75" s="80" t="s">
        <v>23</v>
      </c>
    </row>
    <row r="76" spans="1:6" ht="43.2" customHeight="1" x14ac:dyDescent="0.3">
      <c r="A76" s="164"/>
      <c r="B76" s="167"/>
      <c r="C76" s="161"/>
      <c r="D76" s="161"/>
      <c r="E76" s="58">
        <v>2000</v>
      </c>
      <c r="F76" s="80" t="s">
        <v>429</v>
      </c>
    </row>
    <row r="77" spans="1:6" ht="43.2" customHeight="1" x14ac:dyDescent="0.3">
      <c r="A77" s="4" t="s">
        <v>390</v>
      </c>
      <c r="B77" s="9">
        <v>13</v>
      </c>
      <c r="C77" s="19" t="s">
        <v>76</v>
      </c>
      <c r="D77" s="19" t="s">
        <v>56</v>
      </c>
      <c r="E77" s="58">
        <v>9090.92</v>
      </c>
      <c r="F77" s="80" t="s">
        <v>429</v>
      </c>
    </row>
    <row r="78" spans="1:6" ht="43.2" customHeight="1" x14ac:dyDescent="0.3">
      <c r="A78" s="4" t="s">
        <v>390</v>
      </c>
      <c r="B78" s="9">
        <v>14</v>
      </c>
      <c r="C78" s="19" t="s">
        <v>323</v>
      </c>
      <c r="D78" s="19" t="s">
        <v>57</v>
      </c>
      <c r="E78" s="58">
        <v>3000</v>
      </c>
      <c r="F78" s="80" t="s">
        <v>429</v>
      </c>
    </row>
    <row r="79" spans="1:6" ht="43.2" customHeight="1" x14ac:dyDescent="0.3">
      <c r="A79" s="4" t="s">
        <v>390</v>
      </c>
      <c r="B79" s="9">
        <v>15</v>
      </c>
      <c r="C79" s="19" t="s">
        <v>324</v>
      </c>
      <c r="D79" s="19" t="s">
        <v>58</v>
      </c>
      <c r="E79" s="58">
        <v>826.45</v>
      </c>
      <c r="F79" s="80" t="s">
        <v>429</v>
      </c>
    </row>
    <row r="80" spans="1:6" ht="43.2" customHeight="1" x14ac:dyDescent="0.3">
      <c r="A80" s="4" t="s">
        <v>390</v>
      </c>
      <c r="B80" s="9">
        <v>16</v>
      </c>
      <c r="C80" s="19" t="s">
        <v>119</v>
      </c>
      <c r="D80" s="19">
        <v>190683753</v>
      </c>
      <c r="E80" s="58">
        <v>8000</v>
      </c>
      <c r="F80" s="80" t="s">
        <v>23</v>
      </c>
    </row>
    <row r="81" spans="1:6" ht="43.2" customHeight="1" x14ac:dyDescent="0.3">
      <c r="A81" s="4" t="s">
        <v>390</v>
      </c>
      <c r="B81" s="9">
        <v>17</v>
      </c>
      <c r="C81" s="22" t="s">
        <v>26</v>
      </c>
      <c r="D81" s="22" t="s">
        <v>60</v>
      </c>
      <c r="E81" s="58">
        <v>2479.34</v>
      </c>
      <c r="F81" s="80" t="s">
        <v>429</v>
      </c>
    </row>
    <row r="82" spans="1:6" ht="43.2" customHeight="1" x14ac:dyDescent="0.3">
      <c r="A82" s="162" t="s">
        <v>390</v>
      </c>
      <c r="B82" s="165">
        <v>18</v>
      </c>
      <c r="C82" s="159" t="s">
        <v>61</v>
      </c>
      <c r="D82" s="159" t="s">
        <v>62</v>
      </c>
      <c r="E82" s="58">
        <v>3700</v>
      </c>
      <c r="F82" s="80" t="s">
        <v>23</v>
      </c>
    </row>
    <row r="83" spans="1:6" ht="43.2" customHeight="1" x14ac:dyDescent="0.3">
      <c r="A83" s="164"/>
      <c r="B83" s="167"/>
      <c r="C83" s="161"/>
      <c r="D83" s="161"/>
      <c r="E83" s="58">
        <v>2479.34</v>
      </c>
      <c r="F83" s="80" t="s">
        <v>429</v>
      </c>
    </row>
    <row r="84" spans="1:6" ht="43.2" customHeight="1" x14ac:dyDescent="0.3">
      <c r="A84" s="162" t="s">
        <v>390</v>
      </c>
      <c r="B84" s="165">
        <v>20</v>
      </c>
      <c r="C84" s="159" t="s">
        <v>78</v>
      </c>
      <c r="D84" s="159" t="s">
        <v>63</v>
      </c>
      <c r="E84" s="58">
        <v>5800</v>
      </c>
      <c r="F84" s="80" t="s">
        <v>23</v>
      </c>
    </row>
    <row r="85" spans="1:6" ht="43.2" customHeight="1" x14ac:dyDescent="0.3">
      <c r="A85" s="164"/>
      <c r="B85" s="167"/>
      <c r="C85" s="161"/>
      <c r="D85" s="161"/>
      <c r="E85" s="58">
        <v>8677.69</v>
      </c>
      <c r="F85" s="80" t="s">
        <v>429</v>
      </c>
    </row>
    <row r="86" spans="1:6" ht="43.2" customHeight="1" x14ac:dyDescent="0.3">
      <c r="A86" s="4" t="s">
        <v>390</v>
      </c>
      <c r="B86" s="12">
        <v>22</v>
      </c>
      <c r="C86" s="19" t="s">
        <v>79</v>
      </c>
      <c r="D86" s="19" t="s">
        <v>64</v>
      </c>
      <c r="E86" s="58">
        <v>4132.2299999999996</v>
      </c>
      <c r="F86" s="80" t="s">
        <v>429</v>
      </c>
    </row>
    <row r="87" spans="1:6" ht="43.2" customHeight="1" x14ac:dyDescent="0.3">
      <c r="A87" s="4" t="s">
        <v>390</v>
      </c>
      <c r="B87" s="12">
        <v>23</v>
      </c>
      <c r="C87" s="19" t="s">
        <v>83</v>
      </c>
      <c r="D87" s="19" t="s">
        <v>65</v>
      </c>
      <c r="E87" s="58">
        <v>7300</v>
      </c>
      <c r="F87" s="80" t="s">
        <v>23</v>
      </c>
    </row>
    <row r="88" spans="1:6" ht="43.2" customHeight="1" x14ac:dyDescent="0.3">
      <c r="A88" s="162" t="s">
        <v>390</v>
      </c>
      <c r="B88" s="165">
        <v>24</v>
      </c>
      <c r="C88" s="159" t="s">
        <v>99</v>
      </c>
      <c r="D88" s="159" t="s">
        <v>66</v>
      </c>
      <c r="E88" s="58">
        <v>23000</v>
      </c>
      <c r="F88" s="80" t="s">
        <v>23</v>
      </c>
    </row>
    <row r="89" spans="1:6" ht="43.2" customHeight="1" x14ac:dyDescent="0.3">
      <c r="A89" s="164"/>
      <c r="B89" s="167"/>
      <c r="C89" s="161"/>
      <c r="D89" s="161"/>
      <c r="E89" s="58">
        <v>2000</v>
      </c>
      <c r="F89" s="80" t="s">
        <v>24</v>
      </c>
    </row>
    <row r="90" spans="1:6" ht="43.2" customHeight="1" x14ac:dyDescent="0.3">
      <c r="A90" s="4" t="s">
        <v>390</v>
      </c>
      <c r="B90" s="12">
        <v>26</v>
      </c>
      <c r="C90" s="19" t="s">
        <v>67</v>
      </c>
      <c r="D90" s="19" t="s">
        <v>68</v>
      </c>
      <c r="E90" s="58">
        <v>2000</v>
      </c>
      <c r="F90" s="80" t="s">
        <v>23</v>
      </c>
    </row>
    <row r="91" spans="1:6" ht="43.2" customHeight="1" x14ac:dyDescent="0.3">
      <c r="A91" s="4" t="s">
        <v>390</v>
      </c>
      <c r="B91" s="9">
        <v>27</v>
      </c>
      <c r="C91" s="19" t="s">
        <v>43</v>
      </c>
      <c r="D91" s="19" t="s">
        <v>69</v>
      </c>
      <c r="E91" s="58">
        <v>12000</v>
      </c>
      <c r="F91" s="80" t="s">
        <v>23</v>
      </c>
    </row>
    <row r="92" spans="1:6" ht="43.2" customHeight="1" x14ac:dyDescent="0.3">
      <c r="A92" s="162" t="s">
        <v>390</v>
      </c>
      <c r="B92" s="165">
        <v>28</v>
      </c>
      <c r="C92" s="159" t="s">
        <v>117</v>
      </c>
      <c r="D92" s="159" t="s">
        <v>70</v>
      </c>
      <c r="E92" s="58">
        <v>3100</v>
      </c>
      <c r="F92" s="80" t="s">
        <v>23</v>
      </c>
    </row>
    <row r="93" spans="1:6" ht="43.2" customHeight="1" x14ac:dyDescent="0.3">
      <c r="A93" s="164"/>
      <c r="B93" s="167"/>
      <c r="C93" s="161"/>
      <c r="D93" s="161"/>
      <c r="E93" s="58">
        <v>1650</v>
      </c>
      <c r="F93" s="80" t="s">
        <v>429</v>
      </c>
    </row>
    <row r="94" spans="1:6" ht="43.2" customHeight="1" thickBot="1" x14ac:dyDescent="0.35">
      <c r="A94" s="10" t="s">
        <v>390</v>
      </c>
      <c r="B94" s="11">
        <v>30</v>
      </c>
      <c r="C94" s="21" t="s">
        <v>71</v>
      </c>
      <c r="D94" s="21" t="s">
        <v>72</v>
      </c>
      <c r="E94" s="59">
        <v>2200</v>
      </c>
      <c r="F94" s="81" t="s">
        <v>429</v>
      </c>
    </row>
    <row r="95" spans="1:6" ht="43.2" customHeight="1" x14ac:dyDescent="0.3">
      <c r="A95" s="189" t="s">
        <v>391</v>
      </c>
      <c r="B95" s="190">
        <v>1</v>
      </c>
      <c r="C95" s="188" t="s">
        <v>239</v>
      </c>
      <c r="D95" s="188">
        <v>126225934</v>
      </c>
      <c r="E95" s="16">
        <v>4900</v>
      </c>
      <c r="F95" s="79" t="s">
        <v>23</v>
      </c>
    </row>
    <row r="96" spans="1:6" ht="43.2" customHeight="1" x14ac:dyDescent="0.3">
      <c r="A96" s="164"/>
      <c r="B96" s="167"/>
      <c r="C96" s="158"/>
      <c r="D96" s="158"/>
      <c r="E96" s="18">
        <v>490</v>
      </c>
      <c r="F96" s="80" t="s">
        <v>24</v>
      </c>
    </row>
    <row r="97" spans="1:6" ht="43.2" customHeight="1" x14ac:dyDescent="0.3">
      <c r="A97" s="162" t="s">
        <v>391</v>
      </c>
      <c r="B97" s="165">
        <v>2</v>
      </c>
      <c r="C97" s="156" t="s">
        <v>383</v>
      </c>
      <c r="D97" s="156">
        <v>302804896</v>
      </c>
      <c r="E97" s="18">
        <v>4700</v>
      </c>
      <c r="F97" s="80" t="s">
        <v>23</v>
      </c>
    </row>
    <row r="98" spans="1:6" ht="43.2" customHeight="1" x14ac:dyDescent="0.3">
      <c r="A98" s="164"/>
      <c r="B98" s="167"/>
      <c r="C98" s="158"/>
      <c r="D98" s="158"/>
      <c r="E98" s="18">
        <v>2420</v>
      </c>
      <c r="F98" s="80" t="s">
        <v>24</v>
      </c>
    </row>
    <row r="99" spans="1:6" ht="43.2" customHeight="1" x14ac:dyDescent="0.3">
      <c r="A99" s="162" t="s">
        <v>391</v>
      </c>
      <c r="B99" s="12">
        <v>5</v>
      </c>
      <c r="C99" s="156" t="s">
        <v>325</v>
      </c>
      <c r="D99" s="156">
        <v>135787281</v>
      </c>
      <c r="E99" s="18">
        <v>22350</v>
      </c>
      <c r="F99" s="80" t="s">
        <v>23</v>
      </c>
    </row>
    <row r="100" spans="1:6" ht="43.2" customHeight="1" x14ac:dyDescent="0.3">
      <c r="A100" s="164"/>
      <c r="B100" s="13">
        <v>6</v>
      </c>
      <c r="C100" s="158"/>
      <c r="D100" s="158"/>
      <c r="E100" s="18">
        <v>3570</v>
      </c>
      <c r="F100" s="80" t="s">
        <v>24</v>
      </c>
    </row>
    <row r="101" spans="1:6" ht="43.2" customHeight="1" x14ac:dyDescent="0.3">
      <c r="A101" s="4" t="s">
        <v>391</v>
      </c>
      <c r="B101" s="9">
        <v>7</v>
      </c>
      <c r="C101" s="18" t="s">
        <v>330</v>
      </c>
      <c r="D101" s="18">
        <v>302251545</v>
      </c>
      <c r="E101" s="18">
        <v>2150</v>
      </c>
      <c r="F101" s="80" t="s">
        <v>23</v>
      </c>
    </row>
    <row r="102" spans="1:6" ht="43.2" customHeight="1" thickBot="1" x14ac:dyDescent="0.35">
      <c r="A102" s="10" t="s">
        <v>391</v>
      </c>
      <c r="B102" s="11">
        <v>8</v>
      </c>
      <c r="C102" s="20" t="s">
        <v>73</v>
      </c>
      <c r="D102" s="20">
        <v>306289333</v>
      </c>
      <c r="E102" s="58">
        <v>1124.5999999999999</v>
      </c>
      <c r="F102" s="81" t="s">
        <v>24</v>
      </c>
    </row>
    <row r="103" spans="1:6" ht="43.2" customHeight="1" x14ac:dyDescent="0.3">
      <c r="A103" s="7" t="s">
        <v>284</v>
      </c>
      <c r="B103" s="95">
        <v>1</v>
      </c>
      <c r="C103" s="16" t="s">
        <v>28</v>
      </c>
      <c r="D103" s="16">
        <v>302428796</v>
      </c>
      <c r="E103" s="16">
        <v>500</v>
      </c>
      <c r="F103" s="79" t="s">
        <v>23</v>
      </c>
    </row>
    <row r="104" spans="1:6" ht="43.2" customHeight="1" x14ac:dyDescent="0.3">
      <c r="A104" s="14" t="s">
        <v>284</v>
      </c>
      <c r="B104" s="96">
        <v>2</v>
      </c>
      <c r="C104" s="18" t="s">
        <v>248</v>
      </c>
      <c r="D104" s="18">
        <v>191681723</v>
      </c>
      <c r="E104" s="18">
        <v>2000</v>
      </c>
      <c r="F104" s="80" t="s">
        <v>23</v>
      </c>
    </row>
    <row r="105" spans="1:6" ht="43.2" customHeight="1" x14ac:dyDescent="0.3">
      <c r="A105" s="4" t="s">
        <v>284</v>
      </c>
      <c r="B105" s="96">
        <v>3</v>
      </c>
      <c r="C105" s="18" t="s">
        <v>91</v>
      </c>
      <c r="D105" s="18">
        <v>302854543</v>
      </c>
      <c r="E105" s="18">
        <v>4000</v>
      </c>
      <c r="F105" s="80" t="s">
        <v>23</v>
      </c>
    </row>
    <row r="106" spans="1:6" ht="43.2" customHeight="1" x14ac:dyDescent="0.3">
      <c r="A106" s="4" t="s">
        <v>284</v>
      </c>
      <c r="B106" s="96">
        <v>4</v>
      </c>
      <c r="C106" s="18" t="s">
        <v>173</v>
      </c>
      <c r="D106" s="18">
        <v>195741395</v>
      </c>
      <c r="E106" s="18">
        <v>8200</v>
      </c>
      <c r="F106" s="80" t="s">
        <v>23</v>
      </c>
    </row>
    <row r="107" spans="1:6" ht="43.2" customHeight="1" x14ac:dyDescent="0.3">
      <c r="A107" s="4" t="s">
        <v>284</v>
      </c>
      <c r="B107" s="96">
        <v>5</v>
      </c>
      <c r="C107" s="18" t="s">
        <v>96</v>
      </c>
      <c r="D107" s="18">
        <v>190726471</v>
      </c>
      <c r="E107" s="18">
        <v>5000</v>
      </c>
      <c r="F107" s="80" t="s">
        <v>23</v>
      </c>
    </row>
    <row r="108" spans="1:6" ht="43.2" customHeight="1" x14ac:dyDescent="0.3">
      <c r="A108" s="4" t="s">
        <v>284</v>
      </c>
      <c r="B108" s="96">
        <v>6</v>
      </c>
      <c r="C108" s="18" t="s">
        <v>162</v>
      </c>
      <c r="D108" s="18">
        <v>191358848</v>
      </c>
      <c r="E108" s="18">
        <v>1100</v>
      </c>
      <c r="F108" s="80" t="s">
        <v>23</v>
      </c>
    </row>
    <row r="109" spans="1:6" ht="43.2" customHeight="1" x14ac:dyDescent="0.3">
      <c r="A109" s="4" t="s">
        <v>284</v>
      </c>
      <c r="B109" s="96">
        <v>7</v>
      </c>
      <c r="C109" s="18" t="s">
        <v>147</v>
      </c>
      <c r="D109" s="18">
        <v>191965734</v>
      </c>
      <c r="E109" s="18">
        <v>1300</v>
      </c>
      <c r="F109" s="80" t="s">
        <v>23</v>
      </c>
    </row>
    <row r="110" spans="1:6" ht="43.2" customHeight="1" x14ac:dyDescent="0.3">
      <c r="A110" s="4" t="s">
        <v>284</v>
      </c>
      <c r="B110" s="96">
        <v>8</v>
      </c>
      <c r="C110" s="18" t="s">
        <v>286</v>
      </c>
      <c r="D110" s="18">
        <v>191615844</v>
      </c>
      <c r="E110" s="18">
        <v>2200</v>
      </c>
      <c r="F110" s="80" t="s">
        <v>23</v>
      </c>
    </row>
    <row r="111" spans="1:6" ht="43.2" customHeight="1" x14ac:dyDescent="0.3">
      <c r="A111" s="4" t="s">
        <v>284</v>
      </c>
      <c r="B111" s="96">
        <v>9</v>
      </c>
      <c r="C111" s="18" t="s">
        <v>240</v>
      </c>
      <c r="D111" s="18">
        <v>126243619</v>
      </c>
      <c r="E111" s="18">
        <v>230</v>
      </c>
      <c r="F111" s="80" t="s">
        <v>23</v>
      </c>
    </row>
    <row r="112" spans="1:6" ht="43.2" customHeight="1" x14ac:dyDescent="0.3">
      <c r="A112" s="4" t="s">
        <v>284</v>
      </c>
      <c r="B112" s="96">
        <v>10</v>
      </c>
      <c r="C112" s="18" t="s">
        <v>287</v>
      </c>
      <c r="D112" s="18">
        <v>191930772</v>
      </c>
      <c r="E112" s="18">
        <v>1900</v>
      </c>
      <c r="F112" s="80" t="s">
        <v>23</v>
      </c>
    </row>
    <row r="113" spans="1:6" ht="43.2" customHeight="1" x14ac:dyDescent="0.3">
      <c r="A113" s="4" t="s">
        <v>284</v>
      </c>
      <c r="B113" s="96">
        <v>11</v>
      </c>
      <c r="C113" s="18" t="s">
        <v>288</v>
      </c>
      <c r="D113" s="18">
        <v>290667020</v>
      </c>
      <c r="E113" s="18">
        <v>2000</v>
      </c>
      <c r="F113" s="80" t="s">
        <v>23</v>
      </c>
    </row>
    <row r="114" spans="1:6" ht="43.2" customHeight="1" x14ac:dyDescent="0.3">
      <c r="A114" s="4" t="s">
        <v>284</v>
      </c>
      <c r="B114" s="96">
        <v>12</v>
      </c>
      <c r="C114" s="18" t="s">
        <v>129</v>
      </c>
      <c r="D114" s="18">
        <v>304091452</v>
      </c>
      <c r="E114" s="18">
        <v>2000</v>
      </c>
      <c r="F114" s="80" t="s">
        <v>23</v>
      </c>
    </row>
    <row r="115" spans="1:6" ht="43.2" customHeight="1" x14ac:dyDescent="0.3">
      <c r="A115" s="4" t="s">
        <v>284</v>
      </c>
      <c r="B115" s="96">
        <v>13</v>
      </c>
      <c r="C115" s="18" t="s">
        <v>83</v>
      </c>
      <c r="D115" s="18">
        <v>191938858</v>
      </c>
      <c r="E115" s="18">
        <v>3000</v>
      </c>
      <c r="F115" s="80" t="s">
        <v>23</v>
      </c>
    </row>
    <row r="116" spans="1:6" ht="43.2" customHeight="1" x14ac:dyDescent="0.3">
      <c r="A116" s="4" t="s">
        <v>284</v>
      </c>
      <c r="B116" s="96">
        <v>14</v>
      </c>
      <c r="C116" s="18" t="s">
        <v>99</v>
      </c>
      <c r="D116" s="18">
        <v>195759774</v>
      </c>
      <c r="E116" s="18">
        <v>16800</v>
      </c>
      <c r="F116" s="80" t="s">
        <v>23</v>
      </c>
    </row>
    <row r="117" spans="1:6" ht="43.2" customHeight="1" x14ac:dyDescent="0.3">
      <c r="A117" s="4" t="s">
        <v>284</v>
      </c>
      <c r="B117" s="96">
        <v>15</v>
      </c>
      <c r="C117" s="18" t="s">
        <v>155</v>
      </c>
      <c r="D117" s="18">
        <v>305940741</v>
      </c>
      <c r="E117" s="18">
        <v>230</v>
      </c>
      <c r="F117" s="80" t="s">
        <v>23</v>
      </c>
    </row>
    <row r="118" spans="1:6" ht="43.2" customHeight="1" x14ac:dyDescent="0.3">
      <c r="A118" s="4" t="s">
        <v>284</v>
      </c>
      <c r="B118" s="96">
        <v>16</v>
      </c>
      <c r="C118" s="18" t="s">
        <v>137</v>
      </c>
      <c r="D118" s="18">
        <v>191956347</v>
      </c>
      <c r="E118" s="18">
        <v>700</v>
      </c>
      <c r="F118" s="80" t="s">
        <v>23</v>
      </c>
    </row>
    <row r="119" spans="1:6" ht="43.2" customHeight="1" x14ac:dyDescent="0.3">
      <c r="A119" s="4" t="s">
        <v>284</v>
      </c>
      <c r="B119" s="96">
        <v>17</v>
      </c>
      <c r="C119" s="18" t="s">
        <v>181</v>
      </c>
      <c r="D119" s="18" t="s">
        <v>289</v>
      </c>
      <c r="E119" s="18">
        <v>4860</v>
      </c>
      <c r="F119" s="80" t="s">
        <v>23</v>
      </c>
    </row>
    <row r="120" spans="1:6" ht="43.2" customHeight="1" x14ac:dyDescent="0.3">
      <c r="A120" s="4" t="s">
        <v>284</v>
      </c>
      <c r="B120" s="96">
        <v>18</v>
      </c>
      <c r="C120" s="18" t="s">
        <v>124</v>
      </c>
      <c r="D120" s="18">
        <v>301501743</v>
      </c>
      <c r="E120" s="18">
        <v>500</v>
      </c>
      <c r="F120" s="80" t="s">
        <v>23</v>
      </c>
    </row>
    <row r="121" spans="1:6" ht="43.2" customHeight="1" x14ac:dyDescent="0.3">
      <c r="A121" s="4" t="s">
        <v>284</v>
      </c>
      <c r="B121" s="96">
        <v>19</v>
      </c>
      <c r="C121" s="18" t="s">
        <v>290</v>
      </c>
      <c r="D121" s="18">
        <v>300091704</v>
      </c>
      <c r="E121" s="58">
        <v>56619.69</v>
      </c>
      <c r="F121" s="80" t="s">
        <v>23</v>
      </c>
    </row>
    <row r="122" spans="1:6" ht="43.2" customHeight="1" x14ac:dyDescent="0.3">
      <c r="A122" s="4" t="s">
        <v>284</v>
      </c>
      <c r="B122" s="96">
        <v>20</v>
      </c>
      <c r="C122" s="18" t="s">
        <v>117</v>
      </c>
      <c r="D122" s="18">
        <v>304439955</v>
      </c>
      <c r="E122" s="18">
        <v>27660</v>
      </c>
      <c r="F122" s="80" t="s">
        <v>23</v>
      </c>
    </row>
    <row r="123" spans="1:6" ht="43.2" customHeight="1" x14ac:dyDescent="0.3">
      <c r="A123" s="4" t="s">
        <v>284</v>
      </c>
      <c r="B123" s="96">
        <v>21</v>
      </c>
      <c r="C123" s="18" t="s">
        <v>351</v>
      </c>
      <c r="D123" s="18">
        <v>306303270</v>
      </c>
      <c r="E123" s="18">
        <v>8000</v>
      </c>
      <c r="F123" s="80" t="s">
        <v>23</v>
      </c>
    </row>
    <row r="124" spans="1:6" ht="43.2" customHeight="1" x14ac:dyDescent="0.3">
      <c r="A124" s="4" t="s">
        <v>284</v>
      </c>
      <c r="B124" s="96">
        <v>22</v>
      </c>
      <c r="C124" s="18" t="s">
        <v>21</v>
      </c>
      <c r="D124" s="18">
        <v>304842874</v>
      </c>
      <c r="E124" s="18">
        <v>2000</v>
      </c>
      <c r="F124" s="80" t="s">
        <v>23</v>
      </c>
    </row>
    <row r="125" spans="1:6" ht="43.2" customHeight="1" x14ac:dyDescent="0.3">
      <c r="A125" s="4" t="s">
        <v>284</v>
      </c>
      <c r="B125" s="96">
        <v>23</v>
      </c>
      <c r="C125" s="18" t="s">
        <v>239</v>
      </c>
      <c r="D125" s="18">
        <v>126225934</v>
      </c>
      <c r="E125" s="18">
        <v>19800</v>
      </c>
      <c r="F125" s="80" t="s">
        <v>23</v>
      </c>
    </row>
    <row r="126" spans="1:6" ht="43.2" customHeight="1" x14ac:dyDescent="0.3">
      <c r="A126" s="4" t="s">
        <v>284</v>
      </c>
      <c r="B126" s="96">
        <v>24</v>
      </c>
      <c r="C126" s="18" t="s">
        <v>371</v>
      </c>
      <c r="D126" s="18">
        <v>302908368</v>
      </c>
      <c r="E126" s="18">
        <v>780</v>
      </c>
      <c r="F126" s="80" t="s">
        <v>23</v>
      </c>
    </row>
    <row r="127" spans="1:6" ht="43.2" customHeight="1" x14ac:dyDescent="0.3">
      <c r="A127" s="4" t="s">
        <v>284</v>
      </c>
      <c r="B127" s="96">
        <v>25</v>
      </c>
      <c r="C127" s="18" t="s">
        <v>291</v>
      </c>
      <c r="D127" s="18">
        <v>301503833</v>
      </c>
      <c r="E127" s="18">
        <v>4244</v>
      </c>
      <c r="F127" s="80" t="s">
        <v>23</v>
      </c>
    </row>
    <row r="128" spans="1:6" ht="43.2" customHeight="1" x14ac:dyDescent="0.3">
      <c r="A128" s="4" t="s">
        <v>284</v>
      </c>
      <c r="B128" s="96">
        <v>26</v>
      </c>
      <c r="C128" s="18" t="s">
        <v>145</v>
      </c>
      <c r="D128" s="18">
        <v>135787281</v>
      </c>
      <c r="E128" s="18">
        <v>21600</v>
      </c>
      <c r="F128" s="80" t="s">
        <v>23</v>
      </c>
    </row>
    <row r="129" spans="1:6" ht="43.2" customHeight="1" x14ac:dyDescent="0.3">
      <c r="A129" s="4" t="s">
        <v>284</v>
      </c>
      <c r="B129" s="96">
        <v>27</v>
      </c>
      <c r="C129" s="18" t="s">
        <v>224</v>
      </c>
      <c r="D129" s="18">
        <v>304288186</v>
      </c>
      <c r="E129" s="18">
        <v>3000</v>
      </c>
      <c r="F129" s="80" t="s">
        <v>23</v>
      </c>
    </row>
    <row r="130" spans="1:6" ht="43.2" customHeight="1" thickBot="1" x14ac:dyDescent="0.35">
      <c r="A130" s="10" t="s">
        <v>284</v>
      </c>
      <c r="B130" s="97">
        <v>28</v>
      </c>
      <c r="C130" s="20" t="s">
        <v>330</v>
      </c>
      <c r="D130" s="20">
        <v>302251545</v>
      </c>
      <c r="E130" s="20">
        <v>3900</v>
      </c>
      <c r="F130" s="81" t="s">
        <v>23</v>
      </c>
    </row>
    <row r="131" spans="1:6" ht="43.2" customHeight="1" x14ac:dyDescent="0.3">
      <c r="A131" s="7" t="s">
        <v>392</v>
      </c>
      <c r="B131" s="8">
        <v>1</v>
      </c>
      <c r="C131" s="16" t="s">
        <v>239</v>
      </c>
      <c r="D131" s="17">
        <v>126225934</v>
      </c>
      <c r="E131" s="54">
        <v>9317</v>
      </c>
      <c r="F131" s="79" t="s">
        <v>23</v>
      </c>
    </row>
    <row r="132" spans="1:6" ht="43.2" customHeight="1" x14ac:dyDescent="0.3">
      <c r="A132" s="4" t="s">
        <v>392</v>
      </c>
      <c r="B132" s="9">
        <v>2</v>
      </c>
      <c r="C132" s="18" t="s">
        <v>330</v>
      </c>
      <c r="D132" s="19">
        <v>302251545</v>
      </c>
      <c r="E132" s="55">
        <v>3025</v>
      </c>
      <c r="F132" s="80" t="s">
        <v>23</v>
      </c>
    </row>
    <row r="133" spans="1:6" ht="43.2" customHeight="1" thickBot="1" x14ac:dyDescent="0.35">
      <c r="A133" s="10" t="s">
        <v>392</v>
      </c>
      <c r="B133" s="11">
        <v>3</v>
      </c>
      <c r="C133" s="20" t="s">
        <v>298</v>
      </c>
      <c r="D133" s="21">
        <v>136027121</v>
      </c>
      <c r="E133" s="56">
        <v>1694</v>
      </c>
      <c r="F133" s="81" t="s">
        <v>23</v>
      </c>
    </row>
    <row r="134" spans="1:6" ht="43.2" customHeight="1" x14ac:dyDescent="0.3">
      <c r="A134" s="7" t="s">
        <v>285</v>
      </c>
      <c r="B134" s="8">
        <v>1</v>
      </c>
      <c r="C134" s="16" t="s">
        <v>372</v>
      </c>
      <c r="D134" s="17">
        <v>304452575</v>
      </c>
      <c r="E134" s="57">
        <v>2500</v>
      </c>
      <c r="F134" s="79" t="s">
        <v>429</v>
      </c>
    </row>
    <row r="135" spans="1:6" ht="43.2" customHeight="1" x14ac:dyDescent="0.3">
      <c r="A135" s="162" t="s">
        <v>285</v>
      </c>
      <c r="B135" s="165">
        <v>2</v>
      </c>
      <c r="C135" s="156" t="s">
        <v>330</v>
      </c>
      <c r="D135" s="159">
        <v>302251545</v>
      </c>
      <c r="E135" s="58">
        <v>1900</v>
      </c>
      <c r="F135" s="80" t="s">
        <v>429</v>
      </c>
    </row>
    <row r="136" spans="1:6" ht="43.2" customHeight="1" x14ac:dyDescent="0.3">
      <c r="A136" s="163"/>
      <c r="B136" s="166"/>
      <c r="C136" s="157"/>
      <c r="D136" s="160"/>
      <c r="E136" s="58">
        <v>1500</v>
      </c>
      <c r="F136" s="80" t="s">
        <v>429</v>
      </c>
    </row>
    <row r="137" spans="1:6" ht="43.2" customHeight="1" x14ac:dyDescent="0.3">
      <c r="A137" s="164"/>
      <c r="B137" s="167"/>
      <c r="C137" s="158"/>
      <c r="D137" s="161"/>
      <c r="E137" s="58">
        <v>2000</v>
      </c>
      <c r="F137" s="80" t="s">
        <v>429</v>
      </c>
    </row>
    <row r="138" spans="1:6" ht="43.2" customHeight="1" x14ac:dyDescent="0.3">
      <c r="A138" s="162" t="s">
        <v>285</v>
      </c>
      <c r="B138" s="165">
        <v>3</v>
      </c>
      <c r="C138" s="156" t="s">
        <v>373</v>
      </c>
      <c r="D138" s="159">
        <v>191694375</v>
      </c>
      <c r="E138" s="58">
        <v>2000</v>
      </c>
      <c r="F138" s="80" t="s">
        <v>429</v>
      </c>
    </row>
    <row r="139" spans="1:6" ht="43.2" customHeight="1" x14ac:dyDescent="0.3">
      <c r="A139" s="164"/>
      <c r="B139" s="167"/>
      <c r="C139" s="158"/>
      <c r="D139" s="161"/>
      <c r="E139" s="58">
        <v>5000</v>
      </c>
      <c r="F139" s="80" t="s">
        <v>429</v>
      </c>
    </row>
    <row r="140" spans="1:6" ht="43.2" customHeight="1" x14ac:dyDescent="0.3">
      <c r="A140" s="4" t="s">
        <v>285</v>
      </c>
      <c r="B140" s="9">
        <v>4</v>
      </c>
      <c r="C140" s="18" t="s">
        <v>17</v>
      </c>
      <c r="D140" s="19">
        <v>191694375</v>
      </c>
      <c r="E140" s="58">
        <v>5000</v>
      </c>
      <c r="F140" s="80" t="s">
        <v>429</v>
      </c>
    </row>
    <row r="141" spans="1:6" ht="43.2" customHeight="1" x14ac:dyDescent="0.3">
      <c r="A141" s="162" t="s">
        <v>285</v>
      </c>
      <c r="B141" s="165">
        <v>5</v>
      </c>
      <c r="C141" s="156" t="s">
        <v>19</v>
      </c>
      <c r="D141" s="159">
        <v>303260209</v>
      </c>
      <c r="E141" s="58">
        <v>2000</v>
      </c>
      <c r="F141" s="80" t="s">
        <v>429</v>
      </c>
    </row>
    <row r="142" spans="1:6" ht="43.2" customHeight="1" thickBot="1" x14ac:dyDescent="0.35">
      <c r="A142" s="185"/>
      <c r="B142" s="186"/>
      <c r="C142" s="187"/>
      <c r="D142" s="198"/>
      <c r="E142" s="59">
        <v>3000</v>
      </c>
      <c r="F142" s="81" t="s">
        <v>429</v>
      </c>
    </row>
    <row r="143" spans="1:6" ht="43.2" customHeight="1" x14ac:dyDescent="0.3">
      <c r="A143" s="7" t="s">
        <v>393</v>
      </c>
      <c r="B143" s="8">
        <v>1</v>
      </c>
      <c r="C143" s="16" t="s">
        <v>74</v>
      </c>
      <c r="D143" s="17">
        <v>303489873</v>
      </c>
      <c r="E143" s="54">
        <v>2420</v>
      </c>
      <c r="F143" s="79" t="s">
        <v>23</v>
      </c>
    </row>
    <row r="144" spans="1:6" ht="43.2" customHeight="1" x14ac:dyDescent="0.3">
      <c r="A144" s="4" t="s">
        <v>393</v>
      </c>
      <c r="B144" s="9">
        <v>2</v>
      </c>
      <c r="C144" s="18" t="s">
        <v>75</v>
      </c>
      <c r="D144" s="19">
        <v>304485447</v>
      </c>
      <c r="E144" s="55">
        <v>19000</v>
      </c>
      <c r="F144" s="80" t="s">
        <v>23</v>
      </c>
    </row>
    <row r="145" spans="1:6" ht="43.2" customHeight="1" x14ac:dyDescent="0.3">
      <c r="A145" s="4" t="s">
        <v>393</v>
      </c>
      <c r="B145" s="9">
        <v>3</v>
      </c>
      <c r="C145" s="18" t="s">
        <v>76</v>
      </c>
      <c r="D145" s="19" t="s">
        <v>77</v>
      </c>
      <c r="E145" s="55">
        <v>12500</v>
      </c>
      <c r="F145" s="80" t="s">
        <v>23</v>
      </c>
    </row>
    <row r="146" spans="1:6" ht="43.2" customHeight="1" x14ac:dyDescent="0.3">
      <c r="A146" s="4" t="s">
        <v>393</v>
      </c>
      <c r="B146" s="9">
        <v>4</v>
      </c>
      <c r="C146" s="18" t="s">
        <v>78</v>
      </c>
      <c r="D146" s="18">
        <v>195727627</v>
      </c>
      <c r="E146" s="55">
        <v>8500</v>
      </c>
      <c r="F146" s="80" t="s">
        <v>23</v>
      </c>
    </row>
    <row r="147" spans="1:6" ht="43.2" customHeight="1" x14ac:dyDescent="0.3">
      <c r="A147" s="4" t="s">
        <v>393</v>
      </c>
      <c r="B147" s="9">
        <v>5</v>
      </c>
      <c r="C147" s="18" t="s">
        <v>79</v>
      </c>
      <c r="D147" s="19" t="s">
        <v>80</v>
      </c>
      <c r="E147" s="55">
        <v>11500</v>
      </c>
      <c r="F147" s="80" t="s">
        <v>23</v>
      </c>
    </row>
    <row r="148" spans="1:6" ht="43.2" customHeight="1" x14ac:dyDescent="0.3">
      <c r="A148" s="4" t="s">
        <v>393</v>
      </c>
      <c r="B148" s="9">
        <v>6</v>
      </c>
      <c r="C148" s="18" t="s">
        <v>81</v>
      </c>
      <c r="D148" s="19" t="s">
        <v>82</v>
      </c>
      <c r="E148" s="55">
        <v>6800</v>
      </c>
      <c r="F148" s="80" t="s">
        <v>23</v>
      </c>
    </row>
    <row r="149" spans="1:6" ht="43.2" customHeight="1" x14ac:dyDescent="0.3">
      <c r="A149" s="4" t="s">
        <v>393</v>
      </c>
      <c r="B149" s="9">
        <v>7</v>
      </c>
      <c r="C149" s="18" t="s">
        <v>83</v>
      </c>
      <c r="D149" s="19" t="s">
        <v>84</v>
      </c>
      <c r="E149" s="55">
        <v>2000</v>
      </c>
      <c r="F149" s="80" t="s">
        <v>23</v>
      </c>
    </row>
    <row r="150" spans="1:6" ht="43.2" customHeight="1" x14ac:dyDescent="0.3">
      <c r="A150" s="4" t="s">
        <v>393</v>
      </c>
      <c r="B150" s="9">
        <v>8</v>
      </c>
      <c r="C150" s="18" t="s">
        <v>145</v>
      </c>
      <c r="D150" s="19">
        <v>135787281</v>
      </c>
      <c r="E150" s="55">
        <v>4000</v>
      </c>
      <c r="F150" s="80" t="s">
        <v>23</v>
      </c>
    </row>
    <row r="151" spans="1:6" ht="43.2" customHeight="1" x14ac:dyDescent="0.3">
      <c r="A151" s="4" t="s">
        <v>393</v>
      </c>
      <c r="B151" s="9">
        <v>9</v>
      </c>
      <c r="C151" s="18" t="s">
        <v>43</v>
      </c>
      <c r="D151" s="19" t="s">
        <v>85</v>
      </c>
      <c r="E151" s="55">
        <v>8300</v>
      </c>
      <c r="F151" s="80" t="s">
        <v>23</v>
      </c>
    </row>
    <row r="152" spans="1:6" ht="43.2" customHeight="1" x14ac:dyDescent="0.3">
      <c r="A152" s="14" t="s">
        <v>393</v>
      </c>
      <c r="B152" s="9">
        <v>10</v>
      </c>
      <c r="C152" s="18" t="s">
        <v>86</v>
      </c>
      <c r="D152" s="19" t="s">
        <v>87</v>
      </c>
      <c r="E152" s="55">
        <v>6000</v>
      </c>
      <c r="F152" s="80" t="s">
        <v>23</v>
      </c>
    </row>
    <row r="153" spans="1:6" ht="43.2" customHeight="1" thickBot="1" x14ac:dyDescent="0.35">
      <c r="A153" s="10" t="s">
        <v>393</v>
      </c>
      <c r="B153" s="11">
        <v>11</v>
      </c>
      <c r="C153" s="20" t="s">
        <v>222</v>
      </c>
      <c r="D153" s="20" t="s">
        <v>88</v>
      </c>
      <c r="E153" s="56">
        <v>6150</v>
      </c>
      <c r="F153" s="81" t="s">
        <v>23</v>
      </c>
    </row>
    <row r="154" spans="1:6" ht="43.2" customHeight="1" x14ac:dyDescent="0.3">
      <c r="A154" s="7" t="s">
        <v>89</v>
      </c>
      <c r="B154" s="8">
        <v>1</v>
      </c>
      <c r="C154" s="17" t="s">
        <v>330</v>
      </c>
      <c r="D154" s="16">
        <v>302251545</v>
      </c>
      <c r="E154" s="60">
        <v>8800</v>
      </c>
      <c r="F154" s="79" t="s">
        <v>23</v>
      </c>
    </row>
    <row r="155" spans="1:6" ht="43.2" customHeight="1" x14ac:dyDescent="0.3">
      <c r="A155" s="4" t="s">
        <v>89</v>
      </c>
      <c r="B155" s="9">
        <v>2</v>
      </c>
      <c r="C155" s="19" t="s">
        <v>327</v>
      </c>
      <c r="D155" s="18">
        <v>141751037</v>
      </c>
      <c r="E155" s="61">
        <v>300</v>
      </c>
      <c r="F155" s="80" t="s">
        <v>23</v>
      </c>
    </row>
    <row r="156" spans="1:6" ht="43.2" customHeight="1" x14ac:dyDescent="0.3">
      <c r="A156" s="4" t="s">
        <v>89</v>
      </c>
      <c r="B156" s="9">
        <v>3</v>
      </c>
      <c r="C156" s="19" t="s">
        <v>312</v>
      </c>
      <c r="D156" s="18">
        <v>304949125</v>
      </c>
      <c r="E156" s="61">
        <v>3200</v>
      </c>
      <c r="F156" s="80" t="s">
        <v>23</v>
      </c>
    </row>
    <row r="157" spans="1:6" ht="43.2" customHeight="1" x14ac:dyDescent="0.3">
      <c r="A157" s="4" t="s">
        <v>89</v>
      </c>
      <c r="B157" s="9">
        <v>4</v>
      </c>
      <c r="C157" s="19" t="s">
        <v>328</v>
      </c>
      <c r="D157" s="18">
        <v>301530691</v>
      </c>
      <c r="E157" s="61">
        <v>2450</v>
      </c>
      <c r="F157" s="80" t="s">
        <v>23</v>
      </c>
    </row>
    <row r="158" spans="1:6" ht="43.2" customHeight="1" thickBot="1" x14ac:dyDescent="0.35">
      <c r="A158" s="10" t="s">
        <v>89</v>
      </c>
      <c r="B158" s="11">
        <v>5</v>
      </c>
      <c r="C158" s="21" t="s">
        <v>329</v>
      </c>
      <c r="D158" s="20">
        <v>191954296</v>
      </c>
      <c r="E158" s="62">
        <v>1000</v>
      </c>
      <c r="F158" s="81" t="s">
        <v>23</v>
      </c>
    </row>
    <row r="159" spans="1:6" ht="43.2" customHeight="1" x14ac:dyDescent="0.3">
      <c r="A159" s="7" t="s">
        <v>394</v>
      </c>
      <c r="B159" s="23">
        <v>1</v>
      </c>
      <c r="C159" s="24" t="s">
        <v>91</v>
      </c>
      <c r="D159" s="25">
        <v>302854543</v>
      </c>
      <c r="E159" s="63">
        <v>2000</v>
      </c>
      <c r="F159" s="82" t="s">
        <v>23</v>
      </c>
    </row>
    <row r="160" spans="1:6" ht="43.2" customHeight="1" x14ac:dyDescent="0.3">
      <c r="A160" s="4" t="s">
        <v>394</v>
      </c>
      <c r="B160" s="26">
        <v>2</v>
      </c>
      <c r="C160" s="27" t="s">
        <v>9</v>
      </c>
      <c r="D160" s="6">
        <v>303224661</v>
      </c>
      <c r="E160" s="64">
        <v>10000</v>
      </c>
      <c r="F160" s="83" t="s">
        <v>23</v>
      </c>
    </row>
    <row r="161" spans="1:6" ht="43.2" customHeight="1" x14ac:dyDescent="0.3">
      <c r="A161" s="4" t="s">
        <v>394</v>
      </c>
      <c r="B161" s="26">
        <v>3</v>
      </c>
      <c r="C161" s="27" t="s">
        <v>10</v>
      </c>
      <c r="D161" s="6">
        <v>304485447</v>
      </c>
      <c r="E161" s="64">
        <v>2000</v>
      </c>
      <c r="F161" s="83" t="s">
        <v>429</v>
      </c>
    </row>
    <row r="162" spans="1:6" ht="43.2" customHeight="1" x14ac:dyDescent="0.3">
      <c r="A162" s="4" t="s">
        <v>394</v>
      </c>
      <c r="B162" s="26">
        <v>4</v>
      </c>
      <c r="C162" s="27" t="s">
        <v>13</v>
      </c>
      <c r="D162" s="6">
        <v>190773574</v>
      </c>
      <c r="E162" s="64">
        <v>1700</v>
      </c>
      <c r="F162" s="83" t="s">
        <v>23</v>
      </c>
    </row>
    <row r="163" spans="1:6" ht="43.2" customHeight="1" x14ac:dyDescent="0.3">
      <c r="A163" s="14" t="s">
        <v>394</v>
      </c>
      <c r="B163" s="26">
        <v>5</v>
      </c>
      <c r="C163" s="27" t="s">
        <v>96</v>
      </c>
      <c r="D163" s="6">
        <v>190726471</v>
      </c>
      <c r="E163" s="64">
        <v>10000</v>
      </c>
      <c r="F163" s="83" t="s">
        <v>23</v>
      </c>
    </row>
    <row r="164" spans="1:6" ht="43.2" customHeight="1" x14ac:dyDescent="0.3">
      <c r="A164" s="162" t="s">
        <v>394</v>
      </c>
      <c r="B164" s="177">
        <v>6</v>
      </c>
      <c r="C164" s="175" t="s">
        <v>78</v>
      </c>
      <c r="D164" s="173">
        <v>195727627</v>
      </c>
      <c r="E164" s="64">
        <v>4400</v>
      </c>
      <c r="F164" s="83" t="s">
        <v>23</v>
      </c>
    </row>
    <row r="165" spans="1:6" ht="43.2" customHeight="1" x14ac:dyDescent="0.3">
      <c r="A165" s="164"/>
      <c r="B165" s="178"/>
      <c r="C165" s="176"/>
      <c r="D165" s="174"/>
      <c r="E165" s="64">
        <v>4132</v>
      </c>
      <c r="F165" s="83" t="s">
        <v>429</v>
      </c>
    </row>
    <row r="166" spans="1:6" ht="43.2" customHeight="1" x14ac:dyDescent="0.3">
      <c r="A166" s="4" t="s">
        <v>394</v>
      </c>
      <c r="B166" s="26">
        <v>7</v>
      </c>
      <c r="C166" s="27" t="s">
        <v>99</v>
      </c>
      <c r="D166" s="6">
        <v>195759774</v>
      </c>
      <c r="E166" s="64">
        <v>3000</v>
      </c>
      <c r="F166" s="83" t="s">
        <v>23</v>
      </c>
    </row>
    <row r="167" spans="1:6" ht="43.2" customHeight="1" x14ac:dyDescent="0.3">
      <c r="A167" s="4" t="s">
        <v>394</v>
      </c>
      <c r="B167" s="26">
        <v>8</v>
      </c>
      <c r="C167" s="27" t="s">
        <v>101</v>
      </c>
      <c r="D167" s="6">
        <v>191901169</v>
      </c>
      <c r="E167" s="64">
        <v>1000</v>
      </c>
      <c r="F167" s="83" t="s">
        <v>429</v>
      </c>
    </row>
    <row r="168" spans="1:6" ht="43.2" customHeight="1" x14ac:dyDescent="0.3">
      <c r="A168" s="4" t="s">
        <v>394</v>
      </c>
      <c r="B168" s="26">
        <v>9</v>
      </c>
      <c r="C168" s="27" t="s">
        <v>103</v>
      </c>
      <c r="D168" s="6">
        <v>304754082</v>
      </c>
      <c r="E168" s="64">
        <v>1500</v>
      </c>
      <c r="F168" s="83" t="s">
        <v>23</v>
      </c>
    </row>
    <row r="169" spans="1:6" ht="43.2" customHeight="1" x14ac:dyDescent="0.3">
      <c r="A169" s="4" t="s">
        <v>394</v>
      </c>
      <c r="B169" s="26">
        <v>10</v>
      </c>
      <c r="C169" s="27" t="s">
        <v>104</v>
      </c>
      <c r="D169" s="6">
        <v>305204910</v>
      </c>
      <c r="E169" s="64">
        <v>1000</v>
      </c>
      <c r="F169" s="83" t="s">
        <v>23</v>
      </c>
    </row>
    <row r="170" spans="1:6" ht="43.2" customHeight="1" x14ac:dyDescent="0.3">
      <c r="A170" s="4" t="s">
        <v>394</v>
      </c>
      <c r="B170" s="26">
        <v>11</v>
      </c>
      <c r="C170" s="27" t="s">
        <v>105</v>
      </c>
      <c r="D170" s="6">
        <v>301284599</v>
      </c>
      <c r="E170" s="64">
        <v>6500</v>
      </c>
      <c r="F170" s="83" t="s">
        <v>23</v>
      </c>
    </row>
    <row r="171" spans="1:6" ht="43.2" customHeight="1" x14ac:dyDescent="0.3">
      <c r="A171" s="4" t="s">
        <v>394</v>
      </c>
      <c r="B171" s="26">
        <v>12</v>
      </c>
      <c r="C171" s="27" t="s">
        <v>71</v>
      </c>
      <c r="D171" s="6">
        <v>304388090</v>
      </c>
      <c r="E171" s="64">
        <v>4500</v>
      </c>
      <c r="F171" s="83" t="s">
        <v>23</v>
      </c>
    </row>
    <row r="172" spans="1:6" ht="43.2" customHeight="1" thickBot="1" x14ac:dyDescent="0.35">
      <c r="A172" s="10" t="s">
        <v>394</v>
      </c>
      <c r="B172" s="28">
        <v>13</v>
      </c>
      <c r="C172" s="29" t="s">
        <v>331</v>
      </c>
      <c r="D172" s="30">
        <v>302251545</v>
      </c>
      <c r="E172" s="65">
        <v>4200</v>
      </c>
      <c r="F172" s="84" t="s">
        <v>23</v>
      </c>
    </row>
    <row r="173" spans="1:6" ht="43.2" customHeight="1" x14ac:dyDescent="0.3">
      <c r="A173" s="7" t="s">
        <v>395</v>
      </c>
      <c r="B173" s="31">
        <v>1</v>
      </c>
      <c r="C173" s="16" t="s">
        <v>106</v>
      </c>
      <c r="D173" s="16">
        <v>30423005</v>
      </c>
      <c r="E173" s="57">
        <v>600</v>
      </c>
      <c r="F173" s="79" t="s">
        <v>23</v>
      </c>
    </row>
    <row r="174" spans="1:6" ht="43.2" customHeight="1" x14ac:dyDescent="0.3">
      <c r="A174" s="4" t="s">
        <v>395</v>
      </c>
      <c r="B174" s="9">
        <v>2</v>
      </c>
      <c r="C174" s="18" t="s">
        <v>78</v>
      </c>
      <c r="D174" s="18">
        <v>195727627</v>
      </c>
      <c r="E174" s="58">
        <v>1500</v>
      </c>
      <c r="F174" s="80" t="s">
        <v>23</v>
      </c>
    </row>
    <row r="175" spans="1:6" ht="43.2" customHeight="1" x14ac:dyDescent="0.3">
      <c r="A175" s="4" t="s">
        <v>395</v>
      </c>
      <c r="B175" s="9">
        <v>3</v>
      </c>
      <c r="C175" s="18" t="s">
        <v>78</v>
      </c>
      <c r="D175" s="18">
        <v>195727627</v>
      </c>
      <c r="E175" s="58">
        <v>1500</v>
      </c>
      <c r="F175" s="80" t="s">
        <v>23</v>
      </c>
    </row>
    <row r="176" spans="1:6" ht="43.2" customHeight="1" x14ac:dyDescent="0.3">
      <c r="A176" s="4" t="s">
        <v>395</v>
      </c>
      <c r="B176" s="9">
        <v>4</v>
      </c>
      <c r="C176" s="18" t="s">
        <v>107</v>
      </c>
      <c r="D176" s="18">
        <v>190788996</v>
      </c>
      <c r="E176" s="55">
        <v>1800</v>
      </c>
      <c r="F176" s="80" t="s">
        <v>23</v>
      </c>
    </row>
    <row r="177" spans="1:6" ht="43.2" customHeight="1" x14ac:dyDescent="0.3">
      <c r="A177" s="4" t="s">
        <v>395</v>
      </c>
      <c r="B177" s="9">
        <v>5</v>
      </c>
      <c r="C177" s="18" t="s">
        <v>364</v>
      </c>
      <c r="D177" s="18"/>
      <c r="E177" s="55">
        <v>800</v>
      </c>
      <c r="F177" s="80" t="s">
        <v>429</v>
      </c>
    </row>
    <row r="178" spans="1:6" ht="43.2" customHeight="1" thickBot="1" x14ac:dyDescent="0.35">
      <c r="A178" s="10" t="s">
        <v>395</v>
      </c>
      <c r="B178" s="11">
        <v>7</v>
      </c>
      <c r="C178" s="20" t="s">
        <v>364</v>
      </c>
      <c r="D178" s="21"/>
      <c r="E178" s="56">
        <v>1900</v>
      </c>
      <c r="F178" s="81" t="s">
        <v>429</v>
      </c>
    </row>
    <row r="179" spans="1:6" ht="43.2" customHeight="1" x14ac:dyDescent="0.3">
      <c r="A179" s="7" t="s">
        <v>396</v>
      </c>
      <c r="B179" s="8">
        <v>1</v>
      </c>
      <c r="C179" s="17" t="s">
        <v>74</v>
      </c>
      <c r="D179" s="17">
        <v>303489873</v>
      </c>
      <c r="E179" s="54">
        <v>1210</v>
      </c>
      <c r="F179" s="79" t="s">
        <v>23</v>
      </c>
    </row>
    <row r="180" spans="1:6" ht="43.2" customHeight="1" thickBot="1" x14ac:dyDescent="0.35">
      <c r="A180" s="10" t="s">
        <v>396</v>
      </c>
      <c r="B180" s="11">
        <v>2</v>
      </c>
      <c r="C180" s="21" t="s">
        <v>74</v>
      </c>
      <c r="D180" s="21">
        <v>303489873</v>
      </c>
      <c r="E180" s="56">
        <v>2420</v>
      </c>
      <c r="F180" s="81" t="s">
        <v>23</v>
      </c>
    </row>
    <row r="181" spans="1:6" ht="43.2" customHeight="1" x14ac:dyDescent="0.3">
      <c r="A181" s="7" t="s">
        <v>397</v>
      </c>
      <c r="B181" s="31">
        <v>1</v>
      </c>
      <c r="C181" s="16" t="s">
        <v>8</v>
      </c>
      <c r="D181" s="16">
        <v>300002876</v>
      </c>
      <c r="E181" s="57">
        <v>9000</v>
      </c>
      <c r="F181" s="79" t="s">
        <v>23</v>
      </c>
    </row>
    <row r="182" spans="1:6" ht="43.2" customHeight="1" x14ac:dyDescent="0.3">
      <c r="A182" s="4" t="s">
        <v>397</v>
      </c>
      <c r="B182" s="32">
        <v>2</v>
      </c>
      <c r="C182" s="18" t="s">
        <v>35</v>
      </c>
      <c r="D182" s="18">
        <v>190724125</v>
      </c>
      <c r="E182" s="58">
        <v>3000</v>
      </c>
      <c r="F182" s="80" t="s">
        <v>23</v>
      </c>
    </row>
    <row r="183" spans="1:6" ht="43.2" customHeight="1" x14ac:dyDescent="0.3">
      <c r="A183" s="4" t="s">
        <v>397</v>
      </c>
      <c r="B183" s="32">
        <v>3</v>
      </c>
      <c r="C183" s="18" t="s">
        <v>108</v>
      </c>
      <c r="D183" s="19">
        <v>195757570</v>
      </c>
      <c r="E183" s="58">
        <v>1000</v>
      </c>
      <c r="F183" s="80" t="s">
        <v>23</v>
      </c>
    </row>
    <row r="184" spans="1:6" ht="43.2" customHeight="1" x14ac:dyDescent="0.3">
      <c r="A184" s="4" t="s">
        <v>397</v>
      </c>
      <c r="B184" s="32">
        <v>4</v>
      </c>
      <c r="C184" s="18" t="s">
        <v>375</v>
      </c>
      <c r="D184" s="18">
        <v>192038018</v>
      </c>
      <c r="E184" s="58">
        <v>300</v>
      </c>
      <c r="F184" s="80" t="s">
        <v>23</v>
      </c>
    </row>
    <row r="185" spans="1:6" ht="43.2" customHeight="1" x14ac:dyDescent="0.3">
      <c r="A185" s="4" t="s">
        <v>397</v>
      </c>
      <c r="B185" s="32">
        <v>5</v>
      </c>
      <c r="C185" s="18" t="s">
        <v>14</v>
      </c>
      <c r="D185" s="19">
        <v>91612920</v>
      </c>
      <c r="E185" s="58">
        <v>7000</v>
      </c>
      <c r="F185" s="80" t="s">
        <v>23</v>
      </c>
    </row>
    <row r="186" spans="1:6" ht="43.2" customHeight="1" x14ac:dyDescent="0.3">
      <c r="A186" s="4" t="s">
        <v>397</v>
      </c>
      <c r="B186" s="32">
        <v>6</v>
      </c>
      <c r="C186" s="18" t="s">
        <v>333</v>
      </c>
      <c r="D186" s="19">
        <v>193493524</v>
      </c>
      <c r="E186" s="58">
        <v>300</v>
      </c>
      <c r="F186" s="80" t="s">
        <v>23</v>
      </c>
    </row>
    <row r="187" spans="1:6" ht="43.2" customHeight="1" x14ac:dyDescent="0.3">
      <c r="A187" s="4" t="s">
        <v>397</v>
      </c>
      <c r="B187" s="32">
        <v>7</v>
      </c>
      <c r="C187" s="18" t="s">
        <v>332</v>
      </c>
      <c r="D187" s="18">
        <v>305011384</v>
      </c>
      <c r="E187" s="58">
        <v>500</v>
      </c>
      <c r="F187" s="80" t="s">
        <v>23</v>
      </c>
    </row>
    <row r="188" spans="1:6" ht="43.2" customHeight="1" x14ac:dyDescent="0.3">
      <c r="A188" s="4" t="s">
        <v>397</v>
      </c>
      <c r="B188" s="32">
        <v>8</v>
      </c>
      <c r="C188" s="18" t="s">
        <v>330</v>
      </c>
      <c r="D188" s="19">
        <v>126225934</v>
      </c>
      <c r="E188" s="58">
        <v>13150</v>
      </c>
      <c r="F188" s="80" t="s">
        <v>23</v>
      </c>
    </row>
    <row r="189" spans="1:6" ht="43.2" customHeight="1" thickBot="1" x14ac:dyDescent="0.35">
      <c r="A189" s="10" t="s">
        <v>397</v>
      </c>
      <c r="B189" s="33">
        <v>9</v>
      </c>
      <c r="C189" s="20" t="s">
        <v>239</v>
      </c>
      <c r="D189" s="20">
        <v>126225934</v>
      </c>
      <c r="E189" s="59">
        <v>1000</v>
      </c>
      <c r="F189" s="81" t="s">
        <v>23</v>
      </c>
    </row>
    <row r="190" spans="1:6" ht="43.2" customHeight="1" x14ac:dyDescent="0.3">
      <c r="A190" s="7" t="s">
        <v>398</v>
      </c>
      <c r="B190" s="23">
        <v>1</v>
      </c>
      <c r="C190" s="25" t="s">
        <v>311</v>
      </c>
      <c r="D190" s="25">
        <v>302563598</v>
      </c>
      <c r="E190" s="63">
        <v>423.5</v>
      </c>
      <c r="F190" s="82" t="s">
        <v>23</v>
      </c>
    </row>
    <row r="191" spans="1:6" ht="43.2" customHeight="1" x14ac:dyDescent="0.3">
      <c r="A191" s="4" t="s">
        <v>398</v>
      </c>
      <c r="B191" s="26">
        <v>2</v>
      </c>
      <c r="C191" s="6" t="s">
        <v>310</v>
      </c>
      <c r="D191" s="6">
        <v>125877727</v>
      </c>
      <c r="E191" s="64">
        <v>1210</v>
      </c>
      <c r="F191" s="83" t="s">
        <v>23</v>
      </c>
    </row>
    <row r="192" spans="1:6" ht="43.2" customHeight="1" thickBot="1" x14ac:dyDescent="0.35">
      <c r="A192" s="104" t="s">
        <v>398</v>
      </c>
      <c r="B192" s="28">
        <v>3</v>
      </c>
      <c r="C192" s="29" t="s">
        <v>239</v>
      </c>
      <c r="D192" s="30">
        <v>126225934</v>
      </c>
      <c r="E192" s="65">
        <v>665.5</v>
      </c>
      <c r="F192" s="84" t="s">
        <v>23</v>
      </c>
    </row>
    <row r="193" spans="1:6" ht="43.2" customHeight="1" x14ac:dyDescent="0.3">
      <c r="A193" s="7" t="s">
        <v>399</v>
      </c>
      <c r="B193" s="23">
        <v>1</v>
      </c>
      <c r="C193" s="24" t="s">
        <v>74</v>
      </c>
      <c r="D193" s="25">
        <v>303489873</v>
      </c>
      <c r="E193" s="63">
        <v>1849</v>
      </c>
      <c r="F193" s="82" t="s">
        <v>23</v>
      </c>
    </row>
    <row r="194" spans="1:6" ht="43.2" customHeight="1" x14ac:dyDescent="0.3">
      <c r="A194" s="4" t="s">
        <v>399</v>
      </c>
      <c r="B194" s="26">
        <v>2</v>
      </c>
      <c r="C194" s="27" t="s">
        <v>109</v>
      </c>
      <c r="D194" s="27">
        <v>301300669</v>
      </c>
      <c r="E194" s="67">
        <v>1210</v>
      </c>
      <c r="F194" s="83" t="s">
        <v>429</v>
      </c>
    </row>
    <row r="195" spans="1:6" ht="43.2" customHeight="1" x14ac:dyDescent="0.3">
      <c r="A195" s="4" t="s">
        <v>399</v>
      </c>
      <c r="B195" s="26">
        <v>3</v>
      </c>
      <c r="C195" s="27" t="s">
        <v>110</v>
      </c>
      <c r="D195" s="27">
        <v>302251545</v>
      </c>
      <c r="E195" s="67">
        <v>11874</v>
      </c>
      <c r="F195" s="83" t="s">
        <v>111</v>
      </c>
    </row>
    <row r="196" spans="1:6" ht="43.2" customHeight="1" x14ac:dyDescent="0.3">
      <c r="A196" s="4" t="s">
        <v>399</v>
      </c>
      <c r="B196" s="26">
        <v>4</v>
      </c>
      <c r="C196" s="27" t="s">
        <v>112</v>
      </c>
      <c r="D196" s="6">
        <v>304949125</v>
      </c>
      <c r="E196" s="64">
        <v>21175</v>
      </c>
      <c r="F196" s="83" t="s">
        <v>23</v>
      </c>
    </row>
    <row r="197" spans="1:6" ht="43.2" customHeight="1" x14ac:dyDescent="0.3">
      <c r="A197" s="4" t="s">
        <v>399</v>
      </c>
      <c r="B197" s="26">
        <v>5</v>
      </c>
      <c r="C197" s="27" t="s">
        <v>239</v>
      </c>
      <c r="D197" s="6">
        <v>126225934</v>
      </c>
      <c r="E197" s="64">
        <v>9075</v>
      </c>
      <c r="F197" s="83" t="s">
        <v>111</v>
      </c>
    </row>
    <row r="198" spans="1:6" ht="43.2" customHeight="1" thickBot="1" x14ac:dyDescent="0.35">
      <c r="A198" s="10" t="s">
        <v>399</v>
      </c>
      <c r="B198" s="28">
        <v>6</v>
      </c>
      <c r="C198" s="29" t="s">
        <v>113</v>
      </c>
      <c r="D198" s="30">
        <v>303207637</v>
      </c>
      <c r="E198" s="65">
        <v>1210</v>
      </c>
      <c r="F198" s="84" t="s">
        <v>23</v>
      </c>
    </row>
    <row r="199" spans="1:6" ht="43.2" customHeight="1" x14ac:dyDescent="0.3">
      <c r="A199" s="14" t="s">
        <v>400</v>
      </c>
      <c r="B199" s="23">
        <v>1</v>
      </c>
      <c r="C199" s="24" t="s">
        <v>330</v>
      </c>
      <c r="D199" s="25">
        <v>302251545</v>
      </c>
      <c r="E199" s="63">
        <v>6845</v>
      </c>
      <c r="F199" s="82" t="s">
        <v>23</v>
      </c>
    </row>
    <row r="200" spans="1:6" ht="43.2" customHeight="1" x14ac:dyDescent="0.3">
      <c r="A200" s="4" t="s">
        <v>400</v>
      </c>
      <c r="B200" s="26">
        <v>2</v>
      </c>
      <c r="C200" s="6" t="s">
        <v>115</v>
      </c>
      <c r="D200" s="6">
        <v>126225934</v>
      </c>
      <c r="E200" s="64">
        <v>9992</v>
      </c>
      <c r="F200" s="83" t="s">
        <v>23</v>
      </c>
    </row>
    <row r="201" spans="1:6" ht="43.2" customHeight="1" x14ac:dyDescent="0.3">
      <c r="A201" s="4" t="s">
        <v>400</v>
      </c>
      <c r="B201" s="26">
        <v>3</v>
      </c>
      <c r="C201" s="105" t="s">
        <v>116</v>
      </c>
      <c r="D201" s="6">
        <v>306053991</v>
      </c>
      <c r="E201" s="64">
        <v>1450</v>
      </c>
      <c r="F201" s="83" t="s">
        <v>23</v>
      </c>
    </row>
    <row r="202" spans="1:6" ht="43.2" customHeight="1" x14ac:dyDescent="0.3">
      <c r="A202" s="4" t="s">
        <v>400</v>
      </c>
      <c r="B202" s="26">
        <v>4</v>
      </c>
      <c r="C202" s="27" t="s">
        <v>117</v>
      </c>
      <c r="D202" s="6">
        <v>304439955</v>
      </c>
      <c r="E202" s="64">
        <v>1000</v>
      </c>
      <c r="F202" s="83" t="s">
        <v>23</v>
      </c>
    </row>
    <row r="203" spans="1:6" ht="43.2" customHeight="1" x14ac:dyDescent="0.3">
      <c r="A203" s="4" t="s">
        <v>400</v>
      </c>
      <c r="B203" s="26">
        <v>5</v>
      </c>
      <c r="C203" s="27" t="s">
        <v>118</v>
      </c>
      <c r="D203" s="6">
        <v>134937568</v>
      </c>
      <c r="E203" s="64">
        <v>5160</v>
      </c>
      <c r="F203" s="83" t="s">
        <v>23</v>
      </c>
    </row>
    <row r="204" spans="1:6" ht="43.2" customHeight="1" x14ac:dyDescent="0.3">
      <c r="A204" s="4" t="s">
        <v>400</v>
      </c>
      <c r="B204" s="26">
        <v>7</v>
      </c>
      <c r="C204" s="27" t="s">
        <v>119</v>
      </c>
      <c r="D204" s="27" t="s">
        <v>59</v>
      </c>
      <c r="E204" s="64">
        <v>5000</v>
      </c>
      <c r="F204" s="83" t="s">
        <v>23</v>
      </c>
    </row>
    <row r="205" spans="1:6" ht="43.2" customHeight="1" thickBot="1" x14ac:dyDescent="0.35">
      <c r="A205" s="10" t="s">
        <v>400</v>
      </c>
      <c r="B205" s="28">
        <v>8</v>
      </c>
      <c r="C205" s="29" t="s">
        <v>120</v>
      </c>
      <c r="D205" s="30">
        <v>191916623</v>
      </c>
      <c r="E205" s="65">
        <v>500</v>
      </c>
      <c r="F205" s="84" t="s">
        <v>23</v>
      </c>
    </row>
    <row r="206" spans="1:6" ht="43.2" customHeight="1" x14ac:dyDescent="0.3">
      <c r="A206" s="7" t="s">
        <v>401</v>
      </c>
      <c r="B206" s="23">
        <v>1</v>
      </c>
      <c r="C206" s="25" t="s">
        <v>35</v>
      </c>
      <c r="D206" s="25">
        <v>190724125</v>
      </c>
      <c r="E206" s="63">
        <v>600</v>
      </c>
      <c r="F206" s="82" t="s">
        <v>23</v>
      </c>
    </row>
    <row r="207" spans="1:6" ht="43.2" customHeight="1" x14ac:dyDescent="0.3">
      <c r="A207" s="4" t="s">
        <v>401</v>
      </c>
      <c r="B207" s="26">
        <v>2</v>
      </c>
      <c r="C207" s="6" t="s">
        <v>35</v>
      </c>
      <c r="D207" s="6">
        <v>190724125</v>
      </c>
      <c r="E207" s="64">
        <v>3000</v>
      </c>
      <c r="F207" s="83" t="s">
        <v>23</v>
      </c>
    </row>
    <row r="208" spans="1:6" ht="43.2" customHeight="1" x14ac:dyDescent="0.3">
      <c r="A208" s="4" t="s">
        <v>401</v>
      </c>
      <c r="B208" s="26">
        <v>3</v>
      </c>
      <c r="C208" s="6" t="s">
        <v>35</v>
      </c>
      <c r="D208" s="6">
        <v>190724125</v>
      </c>
      <c r="E208" s="64">
        <v>2000</v>
      </c>
      <c r="F208" s="83" t="s">
        <v>23</v>
      </c>
    </row>
    <row r="209" spans="1:6" ht="43.2" customHeight="1" x14ac:dyDescent="0.3">
      <c r="A209" s="4" t="s">
        <v>401</v>
      </c>
      <c r="B209" s="26">
        <v>4</v>
      </c>
      <c r="C209" s="6" t="s">
        <v>35</v>
      </c>
      <c r="D209" s="6">
        <v>190724125</v>
      </c>
      <c r="E209" s="64">
        <v>400</v>
      </c>
      <c r="F209" s="83" t="s">
        <v>23</v>
      </c>
    </row>
    <row r="210" spans="1:6" ht="43.2" customHeight="1" x14ac:dyDescent="0.3">
      <c r="A210" s="4" t="s">
        <v>401</v>
      </c>
      <c r="B210" s="26">
        <v>5</v>
      </c>
      <c r="C210" s="6" t="s">
        <v>295</v>
      </c>
      <c r="D210" s="6">
        <v>190770126</v>
      </c>
      <c r="E210" s="64">
        <v>1260</v>
      </c>
      <c r="F210" s="83" t="s">
        <v>23</v>
      </c>
    </row>
    <row r="211" spans="1:6" ht="43.2" customHeight="1" x14ac:dyDescent="0.3">
      <c r="A211" s="4" t="s">
        <v>401</v>
      </c>
      <c r="B211" s="26">
        <v>6</v>
      </c>
      <c r="C211" s="6" t="s">
        <v>335</v>
      </c>
      <c r="D211" s="6">
        <v>191933163</v>
      </c>
      <c r="E211" s="64">
        <v>1500</v>
      </c>
      <c r="F211" s="83" t="s">
        <v>23</v>
      </c>
    </row>
    <row r="212" spans="1:6" ht="43.2" customHeight="1" x14ac:dyDescent="0.3">
      <c r="A212" s="4" t="s">
        <v>401</v>
      </c>
      <c r="B212" s="26">
        <v>7</v>
      </c>
      <c r="C212" s="6" t="s">
        <v>336</v>
      </c>
      <c r="D212" s="6">
        <v>195756283</v>
      </c>
      <c r="E212" s="64">
        <v>2000</v>
      </c>
      <c r="F212" s="83" t="s">
        <v>23</v>
      </c>
    </row>
    <row r="213" spans="1:6" ht="43.2" customHeight="1" x14ac:dyDescent="0.3">
      <c r="A213" s="4" t="s">
        <v>401</v>
      </c>
      <c r="B213" s="26">
        <v>8</v>
      </c>
      <c r="C213" s="6" t="s">
        <v>121</v>
      </c>
      <c r="D213" s="6">
        <v>135163499</v>
      </c>
      <c r="E213" s="64">
        <v>200</v>
      </c>
      <c r="F213" s="83" t="s">
        <v>23</v>
      </c>
    </row>
    <row r="214" spans="1:6" ht="43.2" customHeight="1" x14ac:dyDescent="0.3">
      <c r="A214" s="4" t="s">
        <v>401</v>
      </c>
      <c r="B214" s="26">
        <v>9</v>
      </c>
      <c r="C214" s="6" t="s">
        <v>122</v>
      </c>
      <c r="D214" s="6">
        <v>195729788</v>
      </c>
      <c r="E214" s="64">
        <v>800</v>
      </c>
      <c r="F214" s="83" t="s">
        <v>23</v>
      </c>
    </row>
    <row r="215" spans="1:6" ht="43.2" customHeight="1" x14ac:dyDescent="0.3">
      <c r="A215" s="4" t="s">
        <v>401</v>
      </c>
      <c r="B215" s="26">
        <v>10</v>
      </c>
      <c r="C215" s="6" t="s">
        <v>123</v>
      </c>
      <c r="D215" s="6">
        <v>304427173</v>
      </c>
      <c r="E215" s="64">
        <v>500</v>
      </c>
      <c r="F215" s="83" t="s">
        <v>23</v>
      </c>
    </row>
    <row r="216" spans="1:6" ht="43.2" customHeight="1" thickBot="1" x14ac:dyDescent="0.35">
      <c r="A216" s="10" t="s">
        <v>401</v>
      </c>
      <c r="B216" s="28">
        <v>11</v>
      </c>
      <c r="C216" s="30" t="s">
        <v>124</v>
      </c>
      <c r="D216" s="30">
        <v>301501743</v>
      </c>
      <c r="E216" s="65">
        <v>500</v>
      </c>
      <c r="F216" s="84" t="s">
        <v>23</v>
      </c>
    </row>
    <row r="217" spans="1:6" ht="43.2" customHeight="1" x14ac:dyDescent="0.3">
      <c r="A217" s="7" t="s">
        <v>143</v>
      </c>
      <c r="B217" s="8">
        <v>1</v>
      </c>
      <c r="C217" s="16" t="s">
        <v>384</v>
      </c>
      <c r="D217" s="17">
        <v>302804896</v>
      </c>
      <c r="E217" s="57">
        <v>18997</v>
      </c>
      <c r="F217" s="79" t="s">
        <v>24</v>
      </c>
    </row>
    <row r="218" spans="1:6" ht="43.2" customHeight="1" x14ac:dyDescent="0.3">
      <c r="A218" s="4" t="s">
        <v>143</v>
      </c>
      <c r="B218" s="9">
        <v>2</v>
      </c>
      <c r="C218" s="19" t="s">
        <v>125</v>
      </c>
      <c r="D218" s="19">
        <v>191681723</v>
      </c>
      <c r="E218" s="58">
        <v>5500</v>
      </c>
      <c r="F218" s="80" t="s">
        <v>23</v>
      </c>
    </row>
    <row r="219" spans="1:6" ht="43.2" customHeight="1" x14ac:dyDescent="0.3">
      <c r="A219" s="4" t="s">
        <v>143</v>
      </c>
      <c r="B219" s="26">
        <v>3</v>
      </c>
      <c r="C219" s="27" t="s">
        <v>16</v>
      </c>
      <c r="D219" s="6">
        <v>191935552</v>
      </c>
      <c r="E219" s="64">
        <v>7500</v>
      </c>
      <c r="F219" s="83" t="s">
        <v>23</v>
      </c>
    </row>
    <row r="220" spans="1:6" ht="43.2" customHeight="1" thickBot="1" x14ac:dyDescent="0.35">
      <c r="A220" s="10" t="s">
        <v>143</v>
      </c>
      <c r="B220" s="28">
        <v>4</v>
      </c>
      <c r="C220" s="29" t="s">
        <v>239</v>
      </c>
      <c r="D220" s="29">
        <v>126225934</v>
      </c>
      <c r="E220" s="65">
        <v>3630</v>
      </c>
      <c r="F220" s="84" t="s">
        <v>23</v>
      </c>
    </row>
    <row r="221" spans="1:6" ht="43.2" customHeight="1" x14ac:dyDescent="0.3">
      <c r="A221" s="7" t="s">
        <v>402</v>
      </c>
      <c r="B221" s="23">
        <v>1</v>
      </c>
      <c r="C221" s="24" t="s">
        <v>342</v>
      </c>
      <c r="D221" s="25">
        <v>304953369</v>
      </c>
      <c r="E221" s="63">
        <v>574.6</v>
      </c>
      <c r="F221" s="82" t="s">
        <v>23</v>
      </c>
    </row>
    <row r="222" spans="1:6" ht="43.2" customHeight="1" x14ac:dyDescent="0.3">
      <c r="A222" s="153" t="s">
        <v>402</v>
      </c>
      <c r="B222" s="26">
        <v>2</v>
      </c>
      <c r="C222" s="27" t="s">
        <v>126</v>
      </c>
      <c r="D222" s="6">
        <v>304834379</v>
      </c>
      <c r="E222" s="64">
        <v>2640</v>
      </c>
      <c r="F222" s="83" t="s">
        <v>23</v>
      </c>
    </row>
    <row r="223" spans="1:6" ht="43.2" customHeight="1" x14ac:dyDescent="0.3">
      <c r="A223" s="152" t="s">
        <v>402</v>
      </c>
      <c r="B223" s="26">
        <v>3</v>
      </c>
      <c r="C223" s="27" t="s">
        <v>145</v>
      </c>
      <c r="D223" s="6">
        <v>135787281</v>
      </c>
      <c r="E223" s="64">
        <v>3896.07</v>
      </c>
      <c r="F223" s="83" t="s">
        <v>23</v>
      </c>
    </row>
    <row r="224" spans="1:6" ht="43.2" customHeight="1" x14ac:dyDescent="0.3">
      <c r="A224" s="162" t="s">
        <v>402</v>
      </c>
      <c r="B224" s="177">
        <v>4</v>
      </c>
      <c r="C224" s="175" t="s">
        <v>222</v>
      </c>
      <c r="D224" s="173">
        <v>303400522</v>
      </c>
      <c r="E224" s="64">
        <v>17767.48</v>
      </c>
      <c r="F224" s="83" t="s">
        <v>23</v>
      </c>
    </row>
    <row r="225" spans="1:8" ht="43.2" customHeight="1" x14ac:dyDescent="0.3">
      <c r="A225" s="164"/>
      <c r="B225" s="178"/>
      <c r="C225" s="176"/>
      <c r="D225" s="174"/>
      <c r="E225" s="64">
        <v>5822.76</v>
      </c>
      <c r="F225" s="83" t="s">
        <v>429</v>
      </c>
    </row>
    <row r="226" spans="1:8" ht="43.2" customHeight="1" x14ac:dyDescent="0.3">
      <c r="A226" s="162" t="s">
        <v>402</v>
      </c>
      <c r="B226" s="177">
        <v>5</v>
      </c>
      <c r="C226" s="175" t="s">
        <v>330</v>
      </c>
      <c r="D226" s="173">
        <v>302251545</v>
      </c>
      <c r="E226" s="64">
        <v>12292</v>
      </c>
      <c r="F226" s="83" t="s">
        <v>23</v>
      </c>
    </row>
    <row r="227" spans="1:8" ht="43.2" customHeight="1" x14ac:dyDescent="0.3">
      <c r="A227" s="164"/>
      <c r="B227" s="178"/>
      <c r="C227" s="176"/>
      <c r="D227" s="174"/>
      <c r="E227" s="64">
        <v>1657.5</v>
      </c>
      <c r="F227" s="83" t="s">
        <v>429</v>
      </c>
    </row>
    <row r="228" spans="1:8" ht="43.2" customHeight="1" x14ac:dyDescent="0.3">
      <c r="A228" s="153" t="s">
        <v>402</v>
      </c>
      <c r="B228" s="26">
        <v>6</v>
      </c>
      <c r="C228" s="27" t="s">
        <v>352</v>
      </c>
      <c r="D228" s="6">
        <v>302922268</v>
      </c>
      <c r="E228" s="64">
        <v>574.6</v>
      </c>
      <c r="F228" s="83" t="s">
        <v>23</v>
      </c>
    </row>
    <row r="229" spans="1:8" ht="43.2" customHeight="1" x14ac:dyDescent="0.3">
      <c r="A229" s="153" t="s">
        <v>402</v>
      </c>
      <c r="B229" s="26">
        <v>7</v>
      </c>
      <c r="C229" s="27" t="s">
        <v>338</v>
      </c>
      <c r="D229" s="6">
        <v>302488633</v>
      </c>
      <c r="E229" s="64">
        <v>276.25</v>
      </c>
      <c r="F229" s="83" t="s">
        <v>23</v>
      </c>
    </row>
    <row r="230" spans="1:8" ht="43.2" customHeight="1" x14ac:dyDescent="0.3">
      <c r="A230" s="153" t="s">
        <v>402</v>
      </c>
      <c r="B230" s="26">
        <v>8</v>
      </c>
      <c r="C230" s="27" t="s">
        <v>127</v>
      </c>
      <c r="D230" s="6">
        <v>305399079</v>
      </c>
      <c r="E230" s="64">
        <v>520</v>
      </c>
      <c r="F230" s="83" t="s">
        <v>23</v>
      </c>
    </row>
    <row r="231" spans="1:8" ht="43.2" customHeight="1" x14ac:dyDescent="0.3">
      <c r="A231" s="153" t="s">
        <v>402</v>
      </c>
      <c r="B231" s="26">
        <v>9</v>
      </c>
      <c r="C231" s="27" t="s">
        <v>334</v>
      </c>
      <c r="D231" s="6">
        <v>302547964</v>
      </c>
      <c r="E231" s="64">
        <v>18838</v>
      </c>
      <c r="F231" s="83" t="s">
        <v>23</v>
      </c>
    </row>
    <row r="232" spans="1:8" ht="43.2" customHeight="1" x14ac:dyDescent="0.3">
      <c r="A232" s="153" t="s">
        <v>402</v>
      </c>
      <c r="B232" s="26">
        <v>10</v>
      </c>
      <c r="C232" s="27" t="s">
        <v>239</v>
      </c>
      <c r="D232" s="6">
        <v>126225934</v>
      </c>
      <c r="E232" s="64">
        <v>11881.38</v>
      </c>
      <c r="F232" s="83" t="s">
        <v>23</v>
      </c>
    </row>
    <row r="233" spans="1:8" ht="43.2" customHeight="1" x14ac:dyDescent="0.3">
      <c r="A233" s="153" t="s">
        <v>402</v>
      </c>
      <c r="B233" s="26">
        <v>11</v>
      </c>
      <c r="C233" s="27" t="s">
        <v>337</v>
      </c>
      <c r="D233" s="6">
        <v>305600607</v>
      </c>
      <c r="E233" s="64">
        <v>1425.45</v>
      </c>
      <c r="F233" s="83" t="s">
        <v>23</v>
      </c>
    </row>
    <row r="234" spans="1:8" ht="43.2" customHeight="1" x14ac:dyDescent="0.3">
      <c r="A234" s="153" t="s">
        <v>402</v>
      </c>
      <c r="B234" s="26">
        <v>12</v>
      </c>
      <c r="C234" s="27" t="s">
        <v>363</v>
      </c>
      <c r="D234" s="6">
        <v>154219130</v>
      </c>
      <c r="E234" s="64">
        <v>276.25</v>
      </c>
      <c r="F234" s="83" t="s">
        <v>23</v>
      </c>
    </row>
    <row r="235" spans="1:8" ht="43.2" customHeight="1" x14ac:dyDescent="0.3">
      <c r="A235" s="153" t="s">
        <v>402</v>
      </c>
      <c r="B235" s="26">
        <v>13</v>
      </c>
      <c r="C235" s="27" t="s">
        <v>377</v>
      </c>
      <c r="D235" s="6">
        <v>304401883</v>
      </c>
      <c r="E235" s="64">
        <v>574.6</v>
      </c>
      <c r="F235" s="83" t="s">
        <v>23</v>
      </c>
    </row>
    <row r="236" spans="1:8" ht="43.2" customHeight="1" x14ac:dyDescent="0.3">
      <c r="A236" s="153" t="s">
        <v>402</v>
      </c>
      <c r="B236" s="26">
        <v>14</v>
      </c>
      <c r="C236" s="27" t="s">
        <v>376</v>
      </c>
      <c r="D236" s="6">
        <v>302829878</v>
      </c>
      <c r="E236" s="64">
        <v>574.6</v>
      </c>
      <c r="F236" s="83" t="s">
        <v>23</v>
      </c>
    </row>
    <row r="237" spans="1:8" ht="43.2" customHeight="1" thickBot="1" x14ac:dyDescent="0.35">
      <c r="A237" s="10" t="s">
        <v>402</v>
      </c>
      <c r="B237" s="28">
        <v>15</v>
      </c>
      <c r="C237" s="29" t="s">
        <v>365</v>
      </c>
      <c r="D237" s="30">
        <v>111807761</v>
      </c>
      <c r="E237" s="65">
        <v>276.25</v>
      </c>
      <c r="F237" s="84" t="s">
        <v>23</v>
      </c>
    </row>
    <row r="238" spans="1:8" ht="43.2" customHeight="1" x14ac:dyDescent="0.3">
      <c r="A238" s="7" t="s">
        <v>403</v>
      </c>
      <c r="B238" s="36">
        <v>1</v>
      </c>
      <c r="C238" s="24" t="s">
        <v>128</v>
      </c>
      <c r="D238" s="24">
        <v>235657890</v>
      </c>
      <c r="E238" s="66">
        <v>500</v>
      </c>
      <c r="F238" s="82" t="s">
        <v>23</v>
      </c>
      <c r="G238" s="102"/>
      <c r="H238" s="98"/>
    </row>
    <row r="239" spans="1:8" ht="43.2" customHeight="1" x14ac:dyDescent="0.3">
      <c r="A239" s="4" t="s">
        <v>403</v>
      </c>
      <c r="B239" s="34">
        <v>4</v>
      </c>
      <c r="C239" s="27" t="s">
        <v>8</v>
      </c>
      <c r="D239" s="27">
        <v>300002876</v>
      </c>
      <c r="E239" s="67">
        <v>1000</v>
      </c>
      <c r="F239" s="83" t="s">
        <v>23</v>
      </c>
      <c r="G239" s="102"/>
      <c r="H239" s="98"/>
    </row>
    <row r="240" spans="1:8" ht="43.2" customHeight="1" x14ac:dyDescent="0.3">
      <c r="A240" s="153" t="s">
        <v>403</v>
      </c>
      <c r="B240" s="34">
        <v>5</v>
      </c>
      <c r="C240" s="27" t="s">
        <v>9</v>
      </c>
      <c r="D240" s="27">
        <v>303224661</v>
      </c>
      <c r="E240" s="67">
        <v>1000</v>
      </c>
      <c r="F240" s="83" t="s">
        <v>23</v>
      </c>
      <c r="G240" s="102"/>
      <c r="H240" s="98"/>
    </row>
    <row r="241" spans="1:8" ht="43.2" customHeight="1" x14ac:dyDescent="0.3">
      <c r="A241" s="153" t="s">
        <v>403</v>
      </c>
      <c r="B241" s="34">
        <v>6</v>
      </c>
      <c r="C241" s="27" t="s">
        <v>10</v>
      </c>
      <c r="D241" s="27">
        <v>304485447</v>
      </c>
      <c r="E241" s="67">
        <v>4000</v>
      </c>
      <c r="F241" s="83" t="s">
        <v>23</v>
      </c>
      <c r="G241" s="102"/>
      <c r="H241" s="98"/>
    </row>
    <row r="242" spans="1:8" ht="43.2" customHeight="1" x14ac:dyDescent="0.3">
      <c r="A242" s="153" t="s">
        <v>403</v>
      </c>
      <c r="B242" s="34">
        <v>7</v>
      </c>
      <c r="C242" s="27" t="s">
        <v>13</v>
      </c>
      <c r="D242" s="27">
        <v>190773574</v>
      </c>
      <c r="E242" s="67">
        <v>3700</v>
      </c>
      <c r="F242" s="83" t="s">
        <v>23</v>
      </c>
      <c r="G242" s="102"/>
      <c r="H242" s="98"/>
    </row>
    <row r="243" spans="1:8" ht="43.2" customHeight="1" x14ac:dyDescent="0.3">
      <c r="A243" s="153" t="s">
        <v>403</v>
      </c>
      <c r="B243" s="34">
        <v>8</v>
      </c>
      <c r="C243" s="27" t="s">
        <v>76</v>
      </c>
      <c r="D243" s="27">
        <v>191618954</v>
      </c>
      <c r="E243" s="67">
        <v>3000</v>
      </c>
      <c r="F243" s="83" t="s">
        <v>23</v>
      </c>
      <c r="G243" s="102"/>
      <c r="H243" s="98"/>
    </row>
    <row r="244" spans="1:8" ht="43.2" customHeight="1" x14ac:dyDescent="0.3">
      <c r="A244" s="153" t="s">
        <v>403</v>
      </c>
      <c r="B244" s="34">
        <v>9</v>
      </c>
      <c r="C244" s="27" t="s">
        <v>129</v>
      </c>
      <c r="D244" s="27">
        <v>304091452</v>
      </c>
      <c r="E244" s="67">
        <v>2000</v>
      </c>
      <c r="F244" s="83" t="s">
        <v>23</v>
      </c>
      <c r="G244" s="102"/>
      <c r="H244" s="98"/>
    </row>
    <row r="245" spans="1:8" ht="43.2" customHeight="1" x14ac:dyDescent="0.3">
      <c r="A245" s="153" t="s">
        <v>403</v>
      </c>
      <c r="B245" s="34">
        <v>10</v>
      </c>
      <c r="C245" s="6" t="s">
        <v>130</v>
      </c>
      <c r="D245" s="6">
        <v>191367135</v>
      </c>
      <c r="E245" s="64">
        <v>4000</v>
      </c>
      <c r="F245" s="83" t="s">
        <v>23</v>
      </c>
      <c r="G245" s="102"/>
      <c r="H245" s="98"/>
    </row>
    <row r="246" spans="1:8" ht="43.2" customHeight="1" x14ac:dyDescent="0.3">
      <c r="A246" s="153" t="s">
        <v>403</v>
      </c>
      <c r="B246" s="34">
        <v>11</v>
      </c>
      <c r="C246" s="27" t="s">
        <v>99</v>
      </c>
      <c r="D246" s="27">
        <v>195759774</v>
      </c>
      <c r="E246" s="67">
        <v>1950</v>
      </c>
      <c r="F246" s="83" t="s">
        <v>23</v>
      </c>
      <c r="G246" s="102"/>
      <c r="H246" s="98"/>
    </row>
    <row r="247" spans="1:8" ht="43.2" customHeight="1" x14ac:dyDescent="0.3">
      <c r="A247" s="153" t="s">
        <v>403</v>
      </c>
      <c r="B247" s="34">
        <v>12</v>
      </c>
      <c r="C247" s="27" t="s">
        <v>18</v>
      </c>
      <c r="D247" s="27">
        <v>191943314</v>
      </c>
      <c r="E247" s="67">
        <v>1000</v>
      </c>
      <c r="F247" s="83" t="s">
        <v>23</v>
      </c>
      <c r="G247" s="102"/>
      <c r="H247" s="98"/>
    </row>
    <row r="248" spans="1:8" ht="43.2" customHeight="1" x14ac:dyDescent="0.3">
      <c r="A248" s="153" t="s">
        <v>403</v>
      </c>
      <c r="B248" s="34">
        <v>13</v>
      </c>
      <c r="C248" s="27" t="s">
        <v>25</v>
      </c>
      <c r="D248" s="27">
        <v>191933163</v>
      </c>
      <c r="E248" s="67">
        <v>10800</v>
      </c>
      <c r="F248" s="83" t="s">
        <v>23</v>
      </c>
      <c r="G248" s="102"/>
      <c r="H248" s="98"/>
    </row>
    <row r="249" spans="1:8" ht="43.2" customHeight="1" x14ac:dyDescent="0.3">
      <c r="A249" s="153" t="s">
        <v>403</v>
      </c>
      <c r="B249" s="34">
        <v>14</v>
      </c>
      <c r="C249" s="27" t="s">
        <v>114</v>
      </c>
      <c r="D249" s="27">
        <v>302251545</v>
      </c>
      <c r="E249" s="67">
        <v>6171</v>
      </c>
      <c r="F249" s="83" t="s">
        <v>23</v>
      </c>
    </row>
    <row r="250" spans="1:8" ht="43.2" customHeight="1" x14ac:dyDescent="0.3">
      <c r="A250" s="153" t="s">
        <v>403</v>
      </c>
      <c r="B250" s="34">
        <v>15</v>
      </c>
      <c r="C250" s="27" t="s">
        <v>104</v>
      </c>
      <c r="D250" s="27">
        <v>305204910</v>
      </c>
      <c r="E250" s="67">
        <v>1000</v>
      </c>
      <c r="F250" s="83" t="s">
        <v>23</v>
      </c>
    </row>
    <row r="251" spans="1:8" ht="43.2" customHeight="1" x14ac:dyDescent="0.3">
      <c r="A251" s="153" t="s">
        <v>403</v>
      </c>
      <c r="B251" s="34">
        <v>16</v>
      </c>
      <c r="C251" s="27" t="s">
        <v>131</v>
      </c>
      <c r="D251" s="27">
        <v>304452575</v>
      </c>
      <c r="E251" s="67">
        <v>1000</v>
      </c>
      <c r="F251" s="83" t="s">
        <v>23</v>
      </c>
    </row>
    <row r="252" spans="1:8" ht="43.2" customHeight="1" x14ac:dyDescent="0.3">
      <c r="A252" s="153" t="s">
        <v>403</v>
      </c>
      <c r="B252" s="34">
        <v>17</v>
      </c>
      <c r="C252" s="27" t="s">
        <v>378</v>
      </c>
      <c r="D252" s="27">
        <v>304500237</v>
      </c>
      <c r="E252" s="67">
        <v>2500</v>
      </c>
      <c r="F252" s="83" t="s">
        <v>23</v>
      </c>
    </row>
    <row r="253" spans="1:8" ht="43.2" customHeight="1" x14ac:dyDescent="0.3">
      <c r="A253" s="153" t="s">
        <v>403</v>
      </c>
      <c r="B253" s="34">
        <v>18</v>
      </c>
      <c r="C253" s="27" t="s">
        <v>8</v>
      </c>
      <c r="D253" s="6">
        <v>300002876</v>
      </c>
      <c r="E253" s="64">
        <v>3630</v>
      </c>
      <c r="F253" s="90" t="s">
        <v>429</v>
      </c>
    </row>
    <row r="254" spans="1:8" ht="43.2" customHeight="1" x14ac:dyDescent="0.3">
      <c r="A254" s="153" t="s">
        <v>403</v>
      </c>
      <c r="B254" s="34">
        <v>19</v>
      </c>
      <c r="C254" s="27" t="s">
        <v>9</v>
      </c>
      <c r="D254" s="27">
        <v>303224661</v>
      </c>
      <c r="E254" s="64">
        <v>3630</v>
      </c>
      <c r="F254" s="90" t="s">
        <v>429</v>
      </c>
    </row>
    <row r="255" spans="1:8" ht="43.2" customHeight="1" x14ac:dyDescent="0.3">
      <c r="A255" s="153" t="s">
        <v>403</v>
      </c>
      <c r="B255" s="34">
        <v>20</v>
      </c>
      <c r="C255" s="27" t="s">
        <v>10</v>
      </c>
      <c r="D255" s="27">
        <v>304485447</v>
      </c>
      <c r="E255" s="64">
        <v>8470</v>
      </c>
      <c r="F255" s="83" t="s">
        <v>429</v>
      </c>
    </row>
    <row r="256" spans="1:8" ht="43.2" customHeight="1" x14ac:dyDescent="0.3">
      <c r="A256" s="153" t="s">
        <v>403</v>
      </c>
      <c r="B256" s="34">
        <v>21</v>
      </c>
      <c r="C256" s="27" t="s">
        <v>14</v>
      </c>
      <c r="D256" s="27">
        <v>291612920</v>
      </c>
      <c r="E256" s="64">
        <v>1815</v>
      </c>
      <c r="F256" s="90" t="s">
        <v>429</v>
      </c>
    </row>
    <row r="257" spans="1:6" ht="43.2" customHeight="1" x14ac:dyDescent="0.3">
      <c r="A257" s="153" t="s">
        <v>403</v>
      </c>
      <c r="B257" s="34">
        <v>22</v>
      </c>
      <c r="C257" s="27" t="s">
        <v>76</v>
      </c>
      <c r="D257" s="27">
        <v>191618954</v>
      </c>
      <c r="E257" s="64">
        <v>4000</v>
      </c>
      <c r="F257" s="90" t="s">
        <v>429</v>
      </c>
    </row>
    <row r="258" spans="1:6" ht="43.2" customHeight="1" x14ac:dyDescent="0.3">
      <c r="A258" s="153" t="s">
        <v>403</v>
      </c>
      <c r="B258" s="34">
        <v>23</v>
      </c>
      <c r="C258" s="27" t="s">
        <v>17</v>
      </c>
      <c r="D258" s="27">
        <v>190734386</v>
      </c>
      <c r="E258" s="64">
        <v>4114</v>
      </c>
      <c r="F258" s="90" t="s">
        <v>429</v>
      </c>
    </row>
    <row r="259" spans="1:6" ht="31.2" x14ac:dyDescent="0.3">
      <c r="A259" s="153" t="s">
        <v>403</v>
      </c>
      <c r="B259" s="34">
        <v>24</v>
      </c>
      <c r="C259" s="27" t="s">
        <v>132</v>
      </c>
      <c r="D259" s="27">
        <v>124247526</v>
      </c>
      <c r="E259" s="64">
        <v>1815</v>
      </c>
      <c r="F259" s="90" t="s">
        <v>429</v>
      </c>
    </row>
    <row r="260" spans="1:6" ht="43.2" customHeight="1" thickBot="1" x14ac:dyDescent="0.35">
      <c r="A260" s="152" t="s">
        <v>403</v>
      </c>
      <c r="B260" s="35">
        <v>25</v>
      </c>
      <c r="C260" s="29" t="s">
        <v>133</v>
      </c>
      <c r="D260" s="30">
        <v>124364561</v>
      </c>
      <c r="E260" s="65">
        <v>84990</v>
      </c>
      <c r="F260" s="84" t="s">
        <v>24</v>
      </c>
    </row>
    <row r="261" spans="1:6" ht="43.2" customHeight="1" x14ac:dyDescent="0.3">
      <c r="A261" s="7" t="s">
        <v>404</v>
      </c>
      <c r="B261" s="23">
        <v>1</v>
      </c>
      <c r="C261" s="24" t="s">
        <v>340</v>
      </c>
      <c r="D261" s="25">
        <v>302300106</v>
      </c>
      <c r="E261" s="63">
        <v>3696</v>
      </c>
      <c r="F261" s="82" t="s">
        <v>23</v>
      </c>
    </row>
    <row r="262" spans="1:6" ht="43.2" customHeight="1" x14ac:dyDescent="0.3">
      <c r="A262" s="153" t="s">
        <v>404</v>
      </c>
      <c r="B262" s="26">
        <v>2</v>
      </c>
      <c r="C262" s="27" t="s">
        <v>330</v>
      </c>
      <c r="D262" s="6">
        <v>302251545</v>
      </c>
      <c r="E262" s="64">
        <v>6000</v>
      </c>
      <c r="F262" s="83" t="s">
        <v>23</v>
      </c>
    </row>
    <row r="263" spans="1:6" ht="43.2" customHeight="1" x14ac:dyDescent="0.3">
      <c r="A263" s="153" t="s">
        <v>404</v>
      </c>
      <c r="B263" s="26">
        <v>3</v>
      </c>
      <c r="C263" s="27" t="s">
        <v>339</v>
      </c>
      <c r="D263" s="6">
        <v>302616773</v>
      </c>
      <c r="E263" s="64">
        <v>6052</v>
      </c>
      <c r="F263" s="83" t="s">
        <v>23</v>
      </c>
    </row>
    <row r="264" spans="1:6" ht="43.2" customHeight="1" x14ac:dyDescent="0.3">
      <c r="A264" s="153" t="s">
        <v>404</v>
      </c>
      <c r="B264" s="26">
        <v>4</v>
      </c>
      <c r="C264" s="27" t="s">
        <v>298</v>
      </c>
      <c r="D264" s="6">
        <v>136027121</v>
      </c>
      <c r="E264" s="64">
        <v>800</v>
      </c>
      <c r="F264" s="83" t="s">
        <v>23</v>
      </c>
    </row>
    <row r="265" spans="1:6" ht="43.2" customHeight="1" x14ac:dyDescent="0.3">
      <c r="A265" s="153" t="s">
        <v>404</v>
      </c>
      <c r="B265" s="26">
        <v>5</v>
      </c>
      <c r="C265" s="27" t="s">
        <v>341</v>
      </c>
      <c r="D265" s="6">
        <v>153068896</v>
      </c>
      <c r="E265" s="64">
        <v>965.54</v>
      </c>
      <c r="F265" s="83" t="s">
        <v>23</v>
      </c>
    </row>
    <row r="266" spans="1:6" ht="43.2" customHeight="1" x14ac:dyDescent="0.3">
      <c r="A266" s="153" t="s">
        <v>404</v>
      </c>
      <c r="B266" s="26">
        <v>6</v>
      </c>
      <c r="C266" s="27" t="s">
        <v>25</v>
      </c>
      <c r="D266" s="6">
        <v>191933163</v>
      </c>
      <c r="E266" s="64">
        <v>1000</v>
      </c>
      <c r="F266" s="83" t="s">
        <v>23</v>
      </c>
    </row>
    <row r="267" spans="1:6" ht="43.2" customHeight="1" x14ac:dyDescent="0.3">
      <c r="A267" s="153" t="s">
        <v>404</v>
      </c>
      <c r="B267" s="26">
        <v>7</v>
      </c>
      <c r="C267" s="27" t="s">
        <v>134</v>
      </c>
      <c r="D267" s="6">
        <v>303096610</v>
      </c>
      <c r="E267" s="64">
        <v>400</v>
      </c>
      <c r="F267" s="83" t="s">
        <v>24</v>
      </c>
    </row>
    <row r="268" spans="1:6" ht="43.2" customHeight="1" x14ac:dyDescent="0.3">
      <c r="A268" s="153" t="s">
        <v>404</v>
      </c>
      <c r="B268" s="26">
        <v>8</v>
      </c>
      <c r="C268" s="27" t="s">
        <v>353</v>
      </c>
      <c r="D268" s="6">
        <v>305691336</v>
      </c>
      <c r="E268" s="64">
        <v>300</v>
      </c>
      <c r="F268" s="83" t="s">
        <v>24</v>
      </c>
    </row>
    <row r="269" spans="1:6" ht="43.2" customHeight="1" x14ac:dyDescent="0.3">
      <c r="A269" s="153" t="s">
        <v>404</v>
      </c>
      <c r="B269" s="26">
        <v>9</v>
      </c>
      <c r="C269" s="27" t="s">
        <v>21</v>
      </c>
      <c r="D269" s="6">
        <v>304842874</v>
      </c>
      <c r="E269" s="64">
        <v>500</v>
      </c>
      <c r="F269" s="83" t="s">
        <v>24</v>
      </c>
    </row>
    <row r="270" spans="1:6" ht="43.2" customHeight="1" x14ac:dyDescent="0.3">
      <c r="A270" s="153" t="s">
        <v>404</v>
      </c>
      <c r="B270" s="26">
        <v>10</v>
      </c>
      <c r="C270" s="27" t="s">
        <v>354</v>
      </c>
      <c r="D270" s="6">
        <v>303575436</v>
      </c>
      <c r="E270" s="64">
        <v>500</v>
      </c>
      <c r="F270" s="83" t="s">
        <v>24</v>
      </c>
    </row>
    <row r="271" spans="1:6" ht="43.2" customHeight="1" x14ac:dyDescent="0.3">
      <c r="A271" s="153" t="s">
        <v>404</v>
      </c>
      <c r="B271" s="26">
        <v>11</v>
      </c>
      <c r="C271" s="27" t="s">
        <v>135</v>
      </c>
      <c r="D271" s="6">
        <v>177971074</v>
      </c>
      <c r="E271" s="64">
        <v>157</v>
      </c>
      <c r="F271" s="83" t="s">
        <v>24</v>
      </c>
    </row>
    <row r="272" spans="1:6" ht="43.2" customHeight="1" x14ac:dyDescent="0.3">
      <c r="A272" s="153" t="s">
        <v>404</v>
      </c>
      <c r="B272" s="26">
        <v>12</v>
      </c>
      <c r="C272" s="27" t="s">
        <v>136</v>
      </c>
      <c r="D272" s="6">
        <v>303197506</v>
      </c>
      <c r="E272" s="64">
        <v>500</v>
      </c>
      <c r="F272" s="83" t="s">
        <v>23</v>
      </c>
    </row>
    <row r="273" spans="1:6" ht="43.2" customHeight="1" x14ac:dyDescent="0.3">
      <c r="A273" s="153" t="s">
        <v>404</v>
      </c>
      <c r="B273" s="26">
        <v>13</v>
      </c>
      <c r="C273" s="27" t="s">
        <v>355</v>
      </c>
      <c r="D273" s="6">
        <v>178058059</v>
      </c>
      <c r="E273" s="64">
        <v>500</v>
      </c>
      <c r="F273" s="83" t="s">
        <v>24</v>
      </c>
    </row>
    <row r="274" spans="1:6" ht="43.2" customHeight="1" x14ac:dyDescent="0.3">
      <c r="A274" s="153" t="s">
        <v>404</v>
      </c>
      <c r="B274" s="26">
        <v>14</v>
      </c>
      <c r="C274" s="27" t="s">
        <v>137</v>
      </c>
      <c r="D274" s="6">
        <v>191956347</v>
      </c>
      <c r="E274" s="64">
        <v>500</v>
      </c>
      <c r="F274" s="83" t="s">
        <v>23</v>
      </c>
    </row>
    <row r="275" spans="1:6" ht="43.2" customHeight="1" x14ac:dyDescent="0.3">
      <c r="A275" s="153" t="s">
        <v>404</v>
      </c>
      <c r="B275" s="26">
        <v>15</v>
      </c>
      <c r="C275" s="27" t="s">
        <v>138</v>
      </c>
      <c r="D275" s="6">
        <v>304095397</v>
      </c>
      <c r="E275" s="64">
        <v>11482</v>
      </c>
      <c r="F275" s="83" t="s">
        <v>23</v>
      </c>
    </row>
    <row r="276" spans="1:6" ht="43.2" customHeight="1" x14ac:dyDescent="0.3">
      <c r="A276" s="153" t="s">
        <v>404</v>
      </c>
      <c r="B276" s="26">
        <v>16</v>
      </c>
      <c r="C276" s="27" t="s">
        <v>124</v>
      </c>
      <c r="D276" s="6">
        <v>301501743</v>
      </c>
      <c r="E276" s="64">
        <v>500</v>
      </c>
      <c r="F276" s="83" t="s">
        <v>23</v>
      </c>
    </row>
    <row r="277" spans="1:6" ht="43.2" customHeight="1" x14ac:dyDescent="0.3">
      <c r="A277" s="153" t="s">
        <v>404</v>
      </c>
      <c r="B277" s="26">
        <v>17</v>
      </c>
      <c r="C277" s="27" t="s">
        <v>224</v>
      </c>
      <c r="D277" s="6">
        <v>304288186</v>
      </c>
      <c r="E277" s="64">
        <v>11481</v>
      </c>
      <c r="F277" s="83" t="s">
        <v>23</v>
      </c>
    </row>
    <row r="278" spans="1:6" ht="43.2" customHeight="1" x14ac:dyDescent="0.3">
      <c r="A278" s="153" t="s">
        <v>404</v>
      </c>
      <c r="B278" s="26">
        <v>18</v>
      </c>
      <c r="C278" s="27" t="s">
        <v>356</v>
      </c>
      <c r="D278" s="6">
        <v>140014966</v>
      </c>
      <c r="E278" s="64">
        <v>400</v>
      </c>
      <c r="F278" s="83" t="s">
        <v>24</v>
      </c>
    </row>
    <row r="279" spans="1:6" ht="43.2" customHeight="1" x14ac:dyDescent="0.3">
      <c r="A279" s="153" t="s">
        <v>404</v>
      </c>
      <c r="B279" s="26">
        <v>19</v>
      </c>
      <c r="C279" s="27" t="s">
        <v>139</v>
      </c>
      <c r="D279" s="6">
        <v>251464410</v>
      </c>
      <c r="E279" s="64">
        <v>400</v>
      </c>
      <c r="F279" s="83" t="s">
        <v>24</v>
      </c>
    </row>
    <row r="280" spans="1:6" ht="43.2" customHeight="1" x14ac:dyDescent="0.3">
      <c r="A280" s="153" t="s">
        <v>404</v>
      </c>
      <c r="B280" s="26">
        <v>20</v>
      </c>
      <c r="C280" s="27" t="s">
        <v>140</v>
      </c>
      <c r="D280" s="6">
        <v>304859884</v>
      </c>
      <c r="E280" s="64">
        <v>1200</v>
      </c>
      <c r="F280" s="83" t="s">
        <v>23</v>
      </c>
    </row>
    <row r="281" spans="1:6" ht="43.2" customHeight="1" x14ac:dyDescent="0.3">
      <c r="A281" s="153" t="s">
        <v>404</v>
      </c>
      <c r="B281" s="26">
        <v>21</v>
      </c>
      <c r="C281" s="27" t="s">
        <v>357</v>
      </c>
      <c r="D281" s="6">
        <v>306420327</v>
      </c>
      <c r="E281" s="64">
        <v>3850</v>
      </c>
      <c r="F281" s="83" t="s">
        <v>24</v>
      </c>
    </row>
    <row r="282" spans="1:6" ht="43.2" customHeight="1" x14ac:dyDescent="0.3">
      <c r="A282" s="153" t="s">
        <v>404</v>
      </c>
      <c r="B282" s="26">
        <v>22</v>
      </c>
      <c r="C282" s="27" t="s">
        <v>141</v>
      </c>
      <c r="D282" s="6">
        <v>301806894</v>
      </c>
      <c r="E282" s="64">
        <v>500</v>
      </c>
      <c r="F282" s="83" t="s">
        <v>23</v>
      </c>
    </row>
    <row r="283" spans="1:6" ht="43.2" customHeight="1" x14ac:dyDescent="0.3">
      <c r="A283" s="153" t="s">
        <v>404</v>
      </c>
      <c r="B283" s="26">
        <v>23</v>
      </c>
      <c r="C283" s="27" t="s">
        <v>28</v>
      </c>
      <c r="D283" s="6">
        <v>302428796</v>
      </c>
      <c r="E283" s="64">
        <v>300</v>
      </c>
      <c r="F283" s="83" t="s">
        <v>23</v>
      </c>
    </row>
    <row r="284" spans="1:6" ht="43.2" customHeight="1" x14ac:dyDescent="0.3">
      <c r="A284" s="153" t="s">
        <v>404</v>
      </c>
      <c r="B284" s="26">
        <v>24</v>
      </c>
      <c r="C284" s="27" t="s">
        <v>343</v>
      </c>
      <c r="D284" s="6">
        <v>305698067</v>
      </c>
      <c r="E284" s="64">
        <v>400</v>
      </c>
      <c r="F284" s="83" t="s">
        <v>24</v>
      </c>
    </row>
    <row r="285" spans="1:6" ht="43.2" customHeight="1" x14ac:dyDescent="0.3">
      <c r="A285" s="153" t="s">
        <v>404</v>
      </c>
      <c r="B285" s="26">
        <v>25</v>
      </c>
      <c r="C285" s="27" t="s">
        <v>344</v>
      </c>
      <c r="D285" s="6">
        <v>304457280</v>
      </c>
      <c r="E285" s="64">
        <v>500</v>
      </c>
      <c r="F285" s="83" t="s">
        <v>24</v>
      </c>
    </row>
    <row r="286" spans="1:6" ht="43.2" customHeight="1" x14ac:dyDescent="0.3">
      <c r="A286" s="153" t="s">
        <v>404</v>
      </c>
      <c r="B286" s="26">
        <v>26</v>
      </c>
      <c r="C286" s="27" t="s">
        <v>350</v>
      </c>
      <c r="D286" s="6">
        <v>306273293</v>
      </c>
      <c r="E286" s="64">
        <v>400</v>
      </c>
      <c r="F286" s="83" t="s">
        <v>24</v>
      </c>
    </row>
    <row r="287" spans="1:6" ht="43.2" customHeight="1" thickBot="1" x14ac:dyDescent="0.35">
      <c r="A287" s="152" t="s">
        <v>404</v>
      </c>
      <c r="B287" s="28">
        <v>27</v>
      </c>
      <c r="C287" s="29" t="s">
        <v>142</v>
      </c>
      <c r="D287" s="30">
        <v>306376610</v>
      </c>
      <c r="E287" s="65">
        <v>900</v>
      </c>
      <c r="F287" s="84" t="s">
        <v>24</v>
      </c>
    </row>
    <row r="288" spans="1:6" ht="43.2" customHeight="1" x14ac:dyDescent="0.3">
      <c r="A288" s="168" t="s">
        <v>405</v>
      </c>
      <c r="B288" s="170">
        <v>1</v>
      </c>
      <c r="C288" s="182" t="s">
        <v>130</v>
      </c>
      <c r="D288" s="179">
        <v>191367135</v>
      </c>
      <c r="E288" s="106">
        <v>2300</v>
      </c>
      <c r="F288" s="37" t="s">
        <v>144</v>
      </c>
    </row>
    <row r="289" spans="1:6" ht="43.2" customHeight="1" x14ac:dyDescent="0.3">
      <c r="A289" s="169"/>
      <c r="B289" s="171"/>
      <c r="C289" s="183"/>
      <c r="D289" s="180"/>
      <c r="E289" s="107">
        <v>1000</v>
      </c>
      <c r="F289" s="38" t="s">
        <v>366</v>
      </c>
    </row>
    <row r="290" spans="1:6" ht="43.2" customHeight="1" x14ac:dyDescent="0.3">
      <c r="A290" s="169"/>
      <c r="B290" s="171"/>
      <c r="C290" s="183"/>
      <c r="D290" s="180"/>
      <c r="E290" s="107">
        <v>3500</v>
      </c>
      <c r="F290" s="38" t="s">
        <v>367</v>
      </c>
    </row>
    <row r="291" spans="1:6" ht="43.2" customHeight="1" x14ac:dyDescent="0.3">
      <c r="A291" s="169"/>
      <c r="B291" s="172"/>
      <c r="C291" s="184"/>
      <c r="D291" s="181"/>
      <c r="E291" s="107">
        <v>2000</v>
      </c>
      <c r="F291" s="38" t="s">
        <v>368</v>
      </c>
    </row>
    <row r="292" spans="1:6" ht="43.2" customHeight="1" x14ac:dyDescent="0.3">
      <c r="A292" s="153" t="s">
        <v>405</v>
      </c>
      <c r="B292" s="108">
        <v>2</v>
      </c>
      <c r="C292" s="109" t="s">
        <v>345</v>
      </c>
      <c r="D292" s="110">
        <v>191986486</v>
      </c>
      <c r="E292" s="107">
        <v>1000</v>
      </c>
      <c r="F292" s="38" t="s">
        <v>369</v>
      </c>
    </row>
    <row r="293" spans="1:6" ht="43.2" customHeight="1" thickBot="1" x14ac:dyDescent="0.35">
      <c r="A293" s="154" t="s">
        <v>405</v>
      </c>
      <c r="B293" s="111">
        <v>3</v>
      </c>
      <c r="C293" s="112" t="s">
        <v>346</v>
      </c>
      <c r="D293" s="113">
        <v>303108824</v>
      </c>
      <c r="E293" s="114">
        <v>1500</v>
      </c>
      <c r="F293" s="75" t="s">
        <v>370</v>
      </c>
    </row>
    <row r="294" spans="1:6" ht="43.2" customHeight="1" x14ac:dyDescent="0.3">
      <c r="A294" s="7" t="s">
        <v>406</v>
      </c>
      <c r="B294" s="23">
        <v>1</v>
      </c>
      <c r="C294" s="24" t="s">
        <v>145</v>
      </c>
      <c r="D294" s="25">
        <v>135787281</v>
      </c>
      <c r="E294" s="63">
        <v>3200</v>
      </c>
      <c r="F294" s="82" t="s">
        <v>23</v>
      </c>
    </row>
    <row r="295" spans="1:6" ht="43.2" customHeight="1" x14ac:dyDescent="0.3">
      <c r="A295" s="153" t="s">
        <v>406</v>
      </c>
      <c r="B295" s="26">
        <v>2</v>
      </c>
      <c r="C295" s="27" t="s">
        <v>330</v>
      </c>
      <c r="D295" s="6">
        <v>302251545</v>
      </c>
      <c r="E295" s="64">
        <v>2600</v>
      </c>
      <c r="F295" s="83" t="s">
        <v>23</v>
      </c>
    </row>
    <row r="296" spans="1:6" ht="43.2" customHeight="1" x14ac:dyDescent="0.3">
      <c r="A296" s="153" t="s">
        <v>406</v>
      </c>
      <c r="B296" s="26">
        <v>3</v>
      </c>
      <c r="C296" s="27" t="s">
        <v>146</v>
      </c>
      <c r="D296" s="6">
        <v>126225934</v>
      </c>
      <c r="E296" s="64">
        <v>3250</v>
      </c>
      <c r="F296" s="83" t="s">
        <v>23</v>
      </c>
    </row>
    <row r="297" spans="1:6" ht="43.2" customHeight="1" x14ac:dyDescent="0.3">
      <c r="A297" s="153" t="s">
        <v>406</v>
      </c>
      <c r="B297" s="26">
        <v>4</v>
      </c>
      <c r="C297" s="27" t="s">
        <v>147</v>
      </c>
      <c r="D297" s="6" t="s">
        <v>148</v>
      </c>
      <c r="E297" s="64">
        <v>500</v>
      </c>
      <c r="F297" s="83" t="s">
        <v>23</v>
      </c>
    </row>
    <row r="298" spans="1:6" ht="43.2" customHeight="1" x14ac:dyDescent="0.3">
      <c r="A298" s="153" t="s">
        <v>406</v>
      </c>
      <c r="B298" s="26">
        <v>5</v>
      </c>
      <c r="C298" s="27" t="s">
        <v>149</v>
      </c>
      <c r="D298" s="6">
        <v>301817990</v>
      </c>
      <c r="E298" s="64">
        <v>500</v>
      </c>
      <c r="F298" s="83" t="s">
        <v>23</v>
      </c>
    </row>
    <row r="299" spans="1:6" ht="43.2" customHeight="1" x14ac:dyDescent="0.3">
      <c r="A299" s="153" t="s">
        <v>406</v>
      </c>
      <c r="B299" s="26">
        <v>6</v>
      </c>
      <c r="C299" s="27" t="s">
        <v>313</v>
      </c>
      <c r="D299" s="6">
        <v>304095397</v>
      </c>
      <c r="E299" s="64">
        <v>4500</v>
      </c>
      <c r="F299" s="83" t="s">
        <v>23</v>
      </c>
    </row>
    <row r="300" spans="1:6" ht="43.2" customHeight="1" x14ac:dyDescent="0.3">
      <c r="A300" s="153" t="s">
        <v>406</v>
      </c>
      <c r="B300" s="26">
        <v>7</v>
      </c>
      <c r="C300" s="27" t="s">
        <v>150</v>
      </c>
      <c r="D300" s="6" t="s">
        <v>151</v>
      </c>
      <c r="E300" s="64">
        <v>1200</v>
      </c>
      <c r="F300" s="83" t="s">
        <v>23</v>
      </c>
    </row>
    <row r="301" spans="1:6" ht="43.2" customHeight="1" x14ac:dyDescent="0.3">
      <c r="A301" s="153" t="s">
        <v>406</v>
      </c>
      <c r="B301" s="26">
        <v>8</v>
      </c>
      <c r="C301" s="27" t="s">
        <v>74</v>
      </c>
      <c r="D301" s="6">
        <v>303489873</v>
      </c>
      <c r="E301" s="64">
        <v>2000</v>
      </c>
      <c r="F301" s="83" t="s">
        <v>23</v>
      </c>
    </row>
    <row r="302" spans="1:6" ht="43.2" customHeight="1" thickBot="1" x14ac:dyDescent="0.35">
      <c r="A302" s="152" t="s">
        <v>406</v>
      </c>
      <c r="B302" s="28">
        <v>9</v>
      </c>
      <c r="C302" s="29" t="s">
        <v>152</v>
      </c>
      <c r="D302" s="30">
        <v>304230051</v>
      </c>
      <c r="E302" s="65">
        <v>500</v>
      </c>
      <c r="F302" s="84" t="s">
        <v>23</v>
      </c>
    </row>
    <row r="303" spans="1:6" ht="43.2" customHeight="1" x14ac:dyDescent="0.3">
      <c r="A303" s="155" t="s">
        <v>407</v>
      </c>
      <c r="B303" s="8">
        <v>1</v>
      </c>
      <c r="C303" s="16" t="s">
        <v>236</v>
      </c>
      <c r="D303" s="17">
        <v>304485447</v>
      </c>
      <c r="E303" s="54">
        <f>1000+1000+1000+3000+1000</f>
        <v>7000</v>
      </c>
      <c r="F303" s="79" t="s">
        <v>23</v>
      </c>
    </row>
    <row r="304" spans="1:6" ht="43.2" customHeight="1" x14ac:dyDescent="0.3">
      <c r="A304" s="153" t="s">
        <v>407</v>
      </c>
      <c r="B304" s="9">
        <v>2</v>
      </c>
      <c r="C304" s="19" t="s">
        <v>79</v>
      </c>
      <c r="D304" s="19">
        <v>191933010</v>
      </c>
      <c r="E304" s="55">
        <f>2500</f>
        <v>2500</v>
      </c>
      <c r="F304" s="80" t="s">
        <v>23</v>
      </c>
    </row>
    <row r="305" spans="1:6" ht="43.2" customHeight="1" x14ac:dyDescent="0.3">
      <c r="A305" s="153" t="s">
        <v>407</v>
      </c>
      <c r="B305" s="9">
        <v>3</v>
      </c>
      <c r="C305" s="18" t="s">
        <v>131</v>
      </c>
      <c r="D305" s="19">
        <v>304452575</v>
      </c>
      <c r="E305" s="55">
        <f>4000</f>
        <v>4000</v>
      </c>
      <c r="F305" s="80" t="s">
        <v>23</v>
      </c>
    </row>
    <row r="306" spans="1:6" ht="43.2" customHeight="1" x14ac:dyDescent="0.3">
      <c r="A306" s="195" t="s">
        <v>407</v>
      </c>
      <c r="B306" s="165">
        <v>4</v>
      </c>
      <c r="C306" s="156" t="s">
        <v>17</v>
      </c>
      <c r="D306" s="159">
        <v>190734386</v>
      </c>
      <c r="E306" s="55">
        <f>2000</f>
        <v>2000</v>
      </c>
      <c r="F306" s="80" t="s">
        <v>23</v>
      </c>
    </row>
    <row r="307" spans="1:6" ht="43.2" customHeight="1" x14ac:dyDescent="0.3">
      <c r="A307" s="195"/>
      <c r="B307" s="167"/>
      <c r="C307" s="158"/>
      <c r="D307" s="161"/>
      <c r="E307" s="55">
        <v>6000</v>
      </c>
      <c r="F307" s="80" t="s">
        <v>24</v>
      </c>
    </row>
    <row r="308" spans="1:6" ht="43.2" customHeight="1" x14ac:dyDescent="0.3">
      <c r="A308" s="153" t="s">
        <v>407</v>
      </c>
      <c r="B308" s="9">
        <v>5</v>
      </c>
      <c r="C308" s="18" t="s">
        <v>35</v>
      </c>
      <c r="D308" s="19">
        <v>190724125</v>
      </c>
      <c r="E308" s="55">
        <f>2000+1500</f>
        <v>3500</v>
      </c>
      <c r="F308" s="80" t="s">
        <v>23</v>
      </c>
    </row>
    <row r="309" spans="1:6" ht="43.2" customHeight="1" x14ac:dyDescent="0.3">
      <c r="A309" s="153" t="s">
        <v>407</v>
      </c>
      <c r="B309" s="9">
        <v>6</v>
      </c>
      <c r="C309" s="18" t="s">
        <v>78</v>
      </c>
      <c r="D309" s="19">
        <v>195727627</v>
      </c>
      <c r="E309" s="55">
        <f>3000</f>
        <v>3000</v>
      </c>
      <c r="F309" s="80" t="s">
        <v>23</v>
      </c>
    </row>
    <row r="310" spans="1:6" ht="43.2" customHeight="1" thickBot="1" x14ac:dyDescent="0.35">
      <c r="A310" s="154" t="s">
        <v>407</v>
      </c>
      <c r="B310" s="11">
        <v>7</v>
      </c>
      <c r="C310" s="20" t="s">
        <v>19</v>
      </c>
      <c r="D310" s="21">
        <v>303260209</v>
      </c>
      <c r="E310" s="56">
        <f>1500</f>
        <v>1500</v>
      </c>
      <c r="F310" s="81" t="s">
        <v>23</v>
      </c>
    </row>
    <row r="311" spans="1:6" ht="43.2" customHeight="1" x14ac:dyDescent="0.3">
      <c r="A311" s="7" t="s">
        <v>408</v>
      </c>
      <c r="B311" s="31">
        <v>1</v>
      </c>
      <c r="C311" s="16" t="s">
        <v>91</v>
      </c>
      <c r="D311" s="16">
        <v>302854543</v>
      </c>
      <c r="E311" s="68">
        <v>2000</v>
      </c>
      <c r="F311" s="79" t="s">
        <v>23</v>
      </c>
    </row>
    <row r="312" spans="1:6" ht="43.2" customHeight="1" x14ac:dyDescent="0.3">
      <c r="A312" s="4" t="s">
        <v>408</v>
      </c>
      <c r="B312" s="32">
        <v>2</v>
      </c>
      <c r="C312" s="18" t="s">
        <v>8</v>
      </c>
      <c r="D312" s="18">
        <v>300002876</v>
      </c>
      <c r="E312" s="115">
        <v>3000</v>
      </c>
      <c r="F312" s="83" t="s">
        <v>429</v>
      </c>
    </row>
    <row r="313" spans="1:6" ht="43.2" customHeight="1" x14ac:dyDescent="0.3">
      <c r="A313" s="4" t="s">
        <v>408</v>
      </c>
      <c r="B313" s="32">
        <v>3</v>
      </c>
      <c r="C313" s="18" t="s">
        <v>239</v>
      </c>
      <c r="D313" s="18">
        <v>126225934</v>
      </c>
      <c r="E313" s="115">
        <v>4200</v>
      </c>
      <c r="F313" s="80" t="s">
        <v>23</v>
      </c>
    </row>
    <row r="314" spans="1:6" ht="43.2" customHeight="1" x14ac:dyDescent="0.3">
      <c r="A314" s="4" t="s">
        <v>408</v>
      </c>
      <c r="B314" s="32">
        <v>4</v>
      </c>
      <c r="C314" s="18" t="s">
        <v>153</v>
      </c>
      <c r="D314" s="18">
        <v>190727388</v>
      </c>
      <c r="E314" s="115">
        <v>3500</v>
      </c>
      <c r="F314" s="80" t="s">
        <v>429</v>
      </c>
    </row>
    <row r="315" spans="1:6" ht="43.2" customHeight="1" x14ac:dyDescent="0.3">
      <c r="A315" s="4" t="s">
        <v>408</v>
      </c>
      <c r="B315" s="32">
        <v>5</v>
      </c>
      <c r="C315" s="18" t="s">
        <v>330</v>
      </c>
      <c r="D315" s="18">
        <v>302251545</v>
      </c>
      <c r="E315" s="115">
        <v>10500</v>
      </c>
      <c r="F315" s="80" t="s">
        <v>23</v>
      </c>
    </row>
    <row r="316" spans="1:6" ht="43.2" customHeight="1" x14ac:dyDescent="0.3">
      <c r="A316" s="4" t="s">
        <v>408</v>
      </c>
      <c r="B316" s="32">
        <v>6</v>
      </c>
      <c r="C316" s="18" t="s">
        <v>19</v>
      </c>
      <c r="D316" s="18">
        <v>303260209</v>
      </c>
      <c r="E316" s="115">
        <v>9000</v>
      </c>
      <c r="F316" s="80" t="s">
        <v>429</v>
      </c>
    </row>
    <row r="317" spans="1:6" ht="43.2" customHeight="1" x14ac:dyDescent="0.3">
      <c r="A317" s="4" t="s">
        <v>408</v>
      </c>
      <c r="B317" s="32">
        <v>7</v>
      </c>
      <c r="C317" s="18" t="s">
        <v>99</v>
      </c>
      <c r="D317" s="18">
        <v>195759774</v>
      </c>
      <c r="E317" s="115">
        <v>3000</v>
      </c>
      <c r="F317" s="80" t="s">
        <v>429</v>
      </c>
    </row>
    <row r="318" spans="1:6" ht="43.2" customHeight="1" x14ac:dyDescent="0.3">
      <c r="A318" s="4" t="s">
        <v>408</v>
      </c>
      <c r="B318" s="32">
        <v>8</v>
      </c>
      <c r="C318" s="18" t="s">
        <v>154</v>
      </c>
      <c r="D318" s="18">
        <v>190734386</v>
      </c>
      <c r="E318" s="115">
        <v>2000</v>
      </c>
      <c r="F318" s="80" t="s">
        <v>429</v>
      </c>
    </row>
    <row r="319" spans="1:6" ht="43.2" customHeight="1" x14ac:dyDescent="0.3">
      <c r="A319" s="4" t="s">
        <v>408</v>
      </c>
      <c r="B319" s="32">
        <v>9</v>
      </c>
      <c r="C319" s="18" t="s">
        <v>155</v>
      </c>
      <c r="D319" s="18">
        <v>305940741</v>
      </c>
      <c r="E319" s="115">
        <v>20000</v>
      </c>
      <c r="F319" s="80" t="s">
        <v>23</v>
      </c>
    </row>
    <row r="320" spans="1:6" ht="43.2" customHeight="1" x14ac:dyDescent="0.3">
      <c r="A320" s="4" t="s">
        <v>408</v>
      </c>
      <c r="B320" s="32">
        <v>10</v>
      </c>
      <c r="C320" s="18" t="s">
        <v>61</v>
      </c>
      <c r="D320" s="18">
        <v>191942365</v>
      </c>
      <c r="E320" s="115">
        <v>1000</v>
      </c>
      <c r="F320" s="80" t="s">
        <v>23</v>
      </c>
    </row>
    <row r="321" spans="1:6" ht="43.2" customHeight="1" x14ac:dyDescent="0.3">
      <c r="A321" s="4" t="s">
        <v>408</v>
      </c>
      <c r="B321" s="32">
        <v>11</v>
      </c>
      <c r="C321" s="18" t="s">
        <v>156</v>
      </c>
      <c r="D321" s="18">
        <v>304485447</v>
      </c>
      <c r="E321" s="115">
        <v>2000</v>
      </c>
      <c r="F321" s="80" t="s">
        <v>429</v>
      </c>
    </row>
    <row r="322" spans="1:6" ht="43.2" customHeight="1" x14ac:dyDescent="0.3">
      <c r="A322" s="4" t="s">
        <v>408</v>
      </c>
      <c r="B322" s="32">
        <v>12</v>
      </c>
      <c r="C322" s="18" t="s">
        <v>11</v>
      </c>
      <c r="D322" s="18">
        <v>306143780</v>
      </c>
      <c r="E322" s="115">
        <v>3000</v>
      </c>
      <c r="F322" s="80" t="s">
        <v>23</v>
      </c>
    </row>
    <row r="323" spans="1:6" ht="43.2" customHeight="1" thickBot="1" x14ac:dyDescent="0.35">
      <c r="A323" s="4" t="s">
        <v>408</v>
      </c>
      <c r="B323" s="33">
        <v>13</v>
      </c>
      <c r="C323" s="20" t="s">
        <v>12</v>
      </c>
      <c r="D323" s="20">
        <v>191907193</v>
      </c>
      <c r="E323" s="116">
        <v>2500</v>
      </c>
      <c r="F323" s="81" t="s">
        <v>23</v>
      </c>
    </row>
    <row r="324" spans="1:6" ht="43.2" customHeight="1" x14ac:dyDescent="0.3">
      <c r="A324" s="7" t="s">
        <v>409</v>
      </c>
      <c r="B324" s="23">
        <v>1</v>
      </c>
      <c r="C324" s="25" t="s">
        <v>157</v>
      </c>
      <c r="D324" s="25">
        <v>191972885</v>
      </c>
      <c r="E324" s="63">
        <v>250</v>
      </c>
      <c r="F324" s="82" t="s">
        <v>23</v>
      </c>
    </row>
    <row r="325" spans="1:6" ht="43.2" customHeight="1" x14ac:dyDescent="0.3">
      <c r="A325" s="153" t="s">
        <v>409</v>
      </c>
      <c r="B325" s="26">
        <v>2</v>
      </c>
      <c r="C325" s="6" t="s">
        <v>158</v>
      </c>
      <c r="D325" s="6">
        <v>303232131</v>
      </c>
      <c r="E325" s="64">
        <v>500</v>
      </c>
      <c r="F325" s="83" t="s">
        <v>23</v>
      </c>
    </row>
    <row r="326" spans="1:6" ht="43.2" customHeight="1" x14ac:dyDescent="0.3">
      <c r="A326" s="153" t="s">
        <v>409</v>
      </c>
      <c r="B326" s="26">
        <v>3</v>
      </c>
      <c r="C326" s="6" t="s">
        <v>17</v>
      </c>
      <c r="D326" s="6">
        <v>190734386</v>
      </c>
      <c r="E326" s="64">
        <v>420</v>
      </c>
      <c r="F326" s="83" t="s">
        <v>23</v>
      </c>
    </row>
    <row r="327" spans="1:6" ht="43.2" customHeight="1" x14ac:dyDescent="0.3">
      <c r="A327" s="153" t="s">
        <v>409</v>
      </c>
      <c r="B327" s="26">
        <v>4</v>
      </c>
      <c r="C327" s="6" t="s">
        <v>25</v>
      </c>
      <c r="D327" s="6">
        <v>191933163</v>
      </c>
      <c r="E327" s="64">
        <v>1500</v>
      </c>
      <c r="F327" s="83" t="s">
        <v>23</v>
      </c>
    </row>
    <row r="328" spans="1:6" ht="43.2" customHeight="1" x14ac:dyDescent="0.3">
      <c r="A328" s="153" t="s">
        <v>409</v>
      </c>
      <c r="B328" s="26">
        <v>5</v>
      </c>
      <c r="C328" s="6" t="s">
        <v>123</v>
      </c>
      <c r="D328" s="6">
        <v>304427173</v>
      </c>
      <c r="E328" s="64">
        <v>500</v>
      </c>
      <c r="F328" s="83" t="s">
        <v>23</v>
      </c>
    </row>
    <row r="329" spans="1:6" ht="43.2" customHeight="1" x14ac:dyDescent="0.3">
      <c r="A329" s="153" t="s">
        <v>409</v>
      </c>
      <c r="B329" s="26">
        <v>6</v>
      </c>
      <c r="C329" s="6" t="s">
        <v>159</v>
      </c>
      <c r="D329" s="6">
        <v>191927452</v>
      </c>
      <c r="E329" s="64">
        <v>700</v>
      </c>
      <c r="F329" s="83" t="s">
        <v>23</v>
      </c>
    </row>
    <row r="330" spans="1:6" ht="43.2" customHeight="1" x14ac:dyDescent="0.3">
      <c r="A330" s="153" t="s">
        <v>409</v>
      </c>
      <c r="B330" s="26">
        <v>7</v>
      </c>
      <c r="C330" s="6" t="s">
        <v>160</v>
      </c>
      <c r="D330" s="6">
        <v>300038139</v>
      </c>
      <c r="E330" s="64">
        <v>600</v>
      </c>
      <c r="F330" s="83" t="s">
        <v>23</v>
      </c>
    </row>
    <row r="331" spans="1:6" ht="43.2" customHeight="1" x14ac:dyDescent="0.3">
      <c r="A331" s="153" t="s">
        <v>409</v>
      </c>
      <c r="B331" s="26">
        <v>8</v>
      </c>
      <c r="C331" s="6" t="s">
        <v>161</v>
      </c>
      <c r="D331" s="6">
        <v>135787281</v>
      </c>
      <c r="E331" s="64">
        <v>38800</v>
      </c>
      <c r="F331" s="83" t="s">
        <v>23</v>
      </c>
    </row>
    <row r="332" spans="1:6" ht="43.2" customHeight="1" x14ac:dyDescent="0.3">
      <c r="A332" s="153" t="s">
        <v>409</v>
      </c>
      <c r="B332" s="26">
        <v>9</v>
      </c>
      <c r="C332" s="6" t="s">
        <v>162</v>
      </c>
      <c r="D332" s="6">
        <v>191358848</v>
      </c>
      <c r="E332" s="64">
        <v>2000</v>
      </c>
      <c r="F332" s="80" t="s">
        <v>429</v>
      </c>
    </row>
    <row r="333" spans="1:6" ht="43.2" customHeight="1" x14ac:dyDescent="0.3">
      <c r="A333" s="153" t="s">
        <v>409</v>
      </c>
      <c r="B333" s="26">
        <v>10</v>
      </c>
      <c r="C333" s="6" t="s">
        <v>114</v>
      </c>
      <c r="D333" s="6">
        <v>302251545</v>
      </c>
      <c r="E333" s="64">
        <v>17900</v>
      </c>
      <c r="F333" s="83" t="s">
        <v>23</v>
      </c>
    </row>
    <row r="334" spans="1:6" ht="43.2" customHeight="1" x14ac:dyDescent="0.3">
      <c r="A334" s="153" t="s">
        <v>409</v>
      </c>
      <c r="B334" s="26">
        <v>11</v>
      </c>
      <c r="C334" s="6" t="s">
        <v>163</v>
      </c>
      <c r="D334" s="6">
        <v>193587176</v>
      </c>
      <c r="E334" s="64">
        <v>500</v>
      </c>
      <c r="F334" s="83" t="s">
        <v>23</v>
      </c>
    </row>
    <row r="335" spans="1:6" ht="43.2" customHeight="1" x14ac:dyDescent="0.3">
      <c r="A335" s="153" t="s">
        <v>409</v>
      </c>
      <c r="B335" s="26">
        <v>12</v>
      </c>
      <c r="C335" s="6" t="s">
        <v>164</v>
      </c>
      <c r="D335" s="6">
        <v>290667020</v>
      </c>
      <c r="E335" s="64">
        <v>1200</v>
      </c>
      <c r="F335" s="83" t="s">
        <v>23</v>
      </c>
    </row>
    <row r="336" spans="1:6" ht="43.2" customHeight="1" x14ac:dyDescent="0.3">
      <c r="A336" s="153" t="s">
        <v>409</v>
      </c>
      <c r="B336" s="26">
        <v>13</v>
      </c>
      <c r="C336" s="6" t="s">
        <v>239</v>
      </c>
      <c r="D336" s="6">
        <v>126225934</v>
      </c>
      <c r="E336" s="64">
        <v>5100</v>
      </c>
      <c r="F336" s="83" t="s">
        <v>23</v>
      </c>
    </row>
    <row r="337" spans="1:6" ht="43.2" customHeight="1" x14ac:dyDescent="0.3">
      <c r="A337" s="153" t="s">
        <v>409</v>
      </c>
      <c r="B337" s="26">
        <v>14</v>
      </c>
      <c r="C337" s="6" t="s">
        <v>186</v>
      </c>
      <c r="D337" s="6">
        <v>304095397</v>
      </c>
      <c r="E337" s="64">
        <v>5500</v>
      </c>
      <c r="F337" s="83" t="s">
        <v>23</v>
      </c>
    </row>
    <row r="338" spans="1:6" ht="43.2" customHeight="1" thickBot="1" x14ac:dyDescent="0.35">
      <c r="A338" s="152" t="s">
        <v>409</v>
      </c>
      <c r="B338" s="28">
        <v>15</v>
      </c>
      <c r="C338" s="30" t="s">
        <v>165</v>
      </c>
      <c r="D338" s="30">
        <v>302536989</v>
      </c>
      <c r="E338" s="65">
        <v>2050</v>
      </c>
      <c r="F338" s="84" t="s">
        <v>23</v>
      </c>
    </row>
    <row r="339" spans="1:6" ht="43.2" customHeight="1" thickBot="1" x14ac:dyDescent="0.35">
      <c r="A339" s="39" t="s">
        <v>410</v>
      </c>
      <c r="B339" s="40">
        <v>1</v>
      </c>
      <c r="C339" s="41" t="s">
        <v>330</v>
      </c>
      <c r="D339" s="42">
        <v>302251545</v>
      </c>
      <c r="E339" s="69">
        <v>242</v>
      </c>
      <c r="F339" s="85" t="s">
        <v>23</v>
      </c>
    </row>
    <row r="340" spans="1:6" ht="43.2" customHeight="1" x14ac:dyDescent="0.3">
      <c r="A340" s="7" t="s">
        <v>170</v>
      </c>
      <c r="B340" s="31">
        <v>1</v>
      </c>
      <c r="C340" s="16" t="s">
        <v>347</v>
      </c>
      <c r="D340" s="16">
        <v>302300234</v>
      </c>
      <c r="E340" s="57">
        <v>1000</v>
      </c>
      <c r="F340" s="79" t="s">
        <v>23</v>
      </c>
    </row>
    <row r="341" spans="1:6" ht="43.2" customHeight="1" x14ac:dyDescent="0.3">
      <c r="A341" s="4" t="s">
        <v>170</v>
      </c>
      <c r="B341" s="32">
        <v>2</v>
      </c>
      <c r="C341" s="18" t="s">
        <v>35</v>
      </c>
      <c r="D341" s="18">
        <v>190724125</v>
      </c>
      <c r="E341" s="58">
        <v>4950</v>
      </c>
      <c r="F341" s="80" t="s">
        <v>23</v>
      </c>
    </row>
    <row r="342" spans="1:6" ht="43.2" customHeight="1" x14ac:dyDescent="0.3">
      <c r="A342" s="4" t="s">
        <v>170</v>
      </c>
      <c r="B342" s="32">
        <v>2</v>
      </c>
      <c r="C342" s="18" t="s">
        <v>201</v>
      </c>
      <c r="D342" s="18">
        <v>191935552</v>
      </c>
      <c r="E342" s="58">
        <v>7000</v>
      </c>
      <c r="F342" s="80" t="s">
        <v>23</v>
      </c>
    </row>
    <row r="343" spans="1:6" ht="43.2" customHeight="1" x14ac:dyDescent="0.3">
      <c r="A343" s="4" t="s">
        <v>170</v>
      </c>
      <c r="B343" s="32">
        <v>4</v>
      </c>
      <c r="C343" s="18" t="s">
        <v>166</v>
      </c>
      <c r="D343" s="18">
        <v>195727627</v>
      </c>
      <c r="E343" s="58">
        <v>10000</v>
      </c>
      <c r="F343" s="80" t="s">
        <v>23</v>
      </c>
    </row>
    <row r="344" spans="1:6" ht="43.2" customHeight="1" x14ac:dyDescent="0.3">
      <c r="A344" s="4" t="s">
        <v>170</v>
      </c>
      <c r="B344" s="32">
        <v>5</v>
      </c>
      <c r="C344" s="18" t="s">
        <v>79</v>
      </c>
      <c r="D344" s="18">
        <v>191933010</v>
      </c>
      <c r="E344" s="58">
        <v>9500</v>
      </c>
      <c r="F344" s="80" t="s">
        <v>23</v>
      </c>
    </row>
    <row r="345" spans="1:6" ht="43.2" customHeight="1" x14ac:dyDescent="0.3">
      <c r="A345" s="4" t="s">
        <v>170</v>
      </c>
      <c r="B345" s="32">
        <v>6</v>
      </c>
      <c r="C345" s="18" t="s">
        <v>83</v>
      </c>
      <c r="D345" s="18">
        <v>191938858</v>
      </c>
      <c r="E345" s="58">
        <v>10000</v>
      </c>
      <c r="F345" s="80" t="s">
        <v>23</v>
      </c>
    </row>
    <row r="346" spans="1:6" ht="43.2" customHeight="1" x14ac:dyDescent="0.3">
      <c r="A346" s="4" t="s">
        <v>170</v>
      </c>
      <c r="B346" s="32">
        <v>7</v>
      </c>
      <c r="C346" s="18" t="s">
        <v>99</v>
      </c>
      <c r="D346" s="18">
        <v>195759774</v>
      </c>
      <c r="E346" s="58">
        <v>10000</v>
      </c>
      <c r="F346" s="80" t="s">
        <v>23</v>
      </c>
    </row>
    <row r="347" spans="1:6" ht="43.2" customHeight="1" x14ac:dyDescent="0.3">
      <c r="A347" s="4" t="s">
        <v>170</v>
      </c>
      <c r="B347" s="32">
        <v>8</v>
      </c>
      <c r="C347" s="18" t="s">
        <v>67</v>
      </c>
      <c r="D347" s="18">
        <v>291912750</v>
      </c>
      <c r="E347" s="58">
        <v>1800</v>
      </c>
      <c r="F347" s="80" t="s">
        <v>23</v>
      </c>
    </row>
    <row r="348" spans="1:6" ht="43.2" customHeight="1" x14ac:dyDescent="0.3">
      <c r="A348" s="4" t="s">
        <v>170</v>
      </c>
      <c r="B348" s="32">
        <v>9</v>
      </c>
      <c r="C348" s="18" t="s">
        <v>348</v>
      </c>
      <c r="D348" s="18">
        <v>191365465</v>
      </c>
      <c r="E348" s="58">
        <v>500</v>
      </c>
      <c r="F348" s="80" t="s">
        <v>23</v>
      </c>
    </row>
    <row r="349" spans="1:6" ht="43.2" customHeight="1" x14ac:dyDescent="0.3">
      <c r="A349" s="4" t="s">
        <v>170</v>
      </c>
      <c r="B349" s="32">
        <v>10</v>
      </c>
      <c r="C349" s="18" t="s">
        <v>167</v>
      </c>
      <c r="D349" s="18">
        <v>191931721</v>
      </c>
      <c r="E349" s="58">
        <v>8000</v>
      </c>
      <c r="F349" s="80" t="s">
        <v>23</v>
      </c>
    </row>
    <row r="350" spans="1:6" ht="43.2" customHeight="1" x14ac:dyDescent="0.3">
      <c r="A350" s="4" t="s">
        <v>170</v>
      </c>
      <c r="B350" s="32">
        <v>11</v>
      </c>
      <c r="C350" s="18" t="s">
        <v>222</v>
      </c>
      <c r="D350" s="18">
        <v>303400522</v>
      </c>
      <c r="E350" s="58">
        <v>1239.67</v>
      </c>
      <c r="F350" s="80" t="s">
        <v>429</v>
      </c>
    </row>
    <row r="351" spans="1:6" ht="43.2" customHeight="1" x14ac:dyDescent="0.3">
      <c r="A351" s="4" t="s">
        <v>170</v>
      </c>
      <c r="B351" s="32">
        <v>12</v>
      </c>
      <c r="C351" s="18" t="s">
        <v>163</v>
      </c>
      <c r="D351" s="18">
        <v>193587176</v>
      </c>
      <c r="E351" s="58">
        <v>300</v>
      </c>
      <c r="F351" s="80" t="s">
        <v>24</v>
      </c>
    </row>
    <row r="352" spans="1:6" ht="43.2" customHeight="1" x14ac:dyDescent="0.3">
      <c r="A352" s="4" t="s">
        <v>170</v>
      </c>
      <c r="B352" s="32">
        <v>13</v>
      </c>
      <c r="C352" s="18" t="s">
        <v>169</v>
      </c>
      <c r="D352" s="18">
        <v>141751037</v>
      </c>
      <c r="E352" s="58">
        <v>2000</v>
      </c>
      <c r="F352" s="80" t="s">
        <v>23</v>
      </c>
    </row>
    <row r="353" spans="1:6" ht="43.2" customHeight="1" thickBot="1" x14ac:dyDescent="0.35">
      <c r="A353" s="10" t="s">
        <v>170</v>
      </c>
      <c r="B353" s="33">
        <v>14</v>
      </c>
      <c r="C353" s="20" t="s">
        <v>8</v>
      </c>
      <c r="D353" s="20">
        <v>300002876</v>
      </c>
      <c r="E353" s="59">
        <v>1500</v>
      </c>
      <c r="F353" s="81" t="s">
        <v>23</v>
      </c>
    </row>
    <row r="354" spans="1:6" ht="43.2" customHeight="1" x14ac:dyDescent="0.3">
      <c r="A354" s="7" t="s">
        <v>243</v>
      </c>
      <c r="B354" s="23">
        <v>1</v>
      </c>
      <c r="C354" s="25" t="s">
        <v>13</v>
      </c>
      <c r="D354" s="25">
        <v>190773574</v>
      </c>
      <c r="E354" s="63">
        <v>2000</v>
      </c>
      <c r="F354" s="82" t="s">
        <v>23</v>
      </c>
    </row>
    <row r="355" spans="1:6" ht="43.2" customHeight="1" x14ac:dyDescent="0.3">
      <c r="A355" s="4" t="s">
        <v>243</v>
      </c>
      <c r="B355" s="26">
        <v>2</v>
      </c>
      <c r="C355" s="6" t="s">
        <v>331</v>
      </c>
      <c r="D355" s="6">
        <v>302251545</v>
      </c>
      <c r="E355" s="64">
        <v>5324</v>
      </c>
      <c r="F355" s="83" t="s">
        <v>23</v>
      </c>
    </row>
    <row r="356" spans="1:6" ht="43.2" customHeight="1" x14ac:dyDescent="0.3">
      <c r="A356" s="4" t="s">
        <v>243</v>
      </c>
      <c r="B356" s="26">
        <v>3</v>
      </c>
      <c r="C356" s="6" t="s">
        <v>379</v>
      </c>
      <c r="D356" s="6">
        <v>126225934</v>
      </c>
      <c r="E356" s="64">
        <v>3254.9</v>
      </c>
      <c r="F356" s="83" t="s">
        <v>23</v>
      </c>
    </row>
    <row r="357" spans="1:6" ht="43.2" customHeight="1" x14ac:dyDescent="0.3">
      <c r="A357" s="4" t="s">
        <v>243</v>
      </c>
      <c r="B357" s="26">
        <v>4</v>
      </c>
      <c r="C357" s="6" t="s">
        <v>242</v>
      </c>
      <c r="D357" s="6">
        <v>135787281</v>
      </c>
      <c r="E357" s="64">
        <v>12765.5</v>
      </c>
      <c r="F357" s="83" t="s">
        <v>23</v>
      </c>
    </row>
    <row r="358" spans="1:6" ht="43.2" customHeight="1" thickBot="1" x14ac:dyDescent="0.35">
      <c r="A358" s="10" t="s">
        <v>243</v>
      </c>
      <c r="B358" s="28">
        <v>5</v>
      </c>
      <c r="C358" s="30" t="s">
        <v>298</v>
      </c>
      <c r="D358" s="30">
        <v>136027121</v>
      </c>
      <c r="E358" s="65">
        <v>2904</v>
      </c>
      <c r="F358" s="84" t="s">
        <v>23</v>
      </c>
    </row>
    <row r="359" spans="1:6" ht="43.2" customHeight="1" x14ac:dyDescent="0.3">
      <c r="A359" s="7" t="s">
        <v>411</v>
      </c>
      <c r="B359" s="46">
        <v>1</v>
      </c>
      <c r="C359" s="43" t="s">
        <v>316</v>
      </c>
      <c r="D359" s="43" t="s">
        <v>171</v>
      </c>
      <c r="E359" s="57">
        <v>500</v>
      </c>
      <c r="F359" s="79" t="s">
        <v>23</v>
      </c>
    </row>
    <row r="360" spans="1:6" ht="43.2" customHeight="1" x14ac:dyDescent="0.3">
      <c r="A360" s="153" t="s">
        <v>411</v>
      </c>
      <c r="B360" s="47">
        <v>2</v>
      </c>
      <c r="C360" s="44" t="s">
        <v>9</v>
      </c>
      <c r="D360" s="44" t="s">
        <v>172</v>
      </c>
      <c r="E360" s="58">
        <v>7500</v>
      </c>
      <c r="F360" s="80" t="s">
        <v>23</v>
      </c>
    </row>
    <row r="361" spans="1:6" ht="43.2" customHeight="1" x14ac:dyDescent="0.3">
      <c r="A361" s="153" t="s">
        <v>411</v>
      </c>
      <c r="B361" s="47">
        <v>3</v>
      </c>
      <c r="C361" s="44" t="s">
        <v>173</v>
      </c>
      <c r="D361" s="44" t="s">
        <v>48</v>
      </c>
      <c r="E361" s="58">
        <v>10000</v>
      </c>
      <c r="F361" s="80" t="s">
        <v>23</v>
      </c>
    </row>
    <row r="362" spans="1:6" ht="43.2" customHeight="1" x14ac:dyDescent="0.3">
      <c r="A362" s="153" t="s">
        <v>411</v>
      </c>
      <c r="B362" s="47">
        <v>4</v>
      </c>
      <c r="C362" s="44" t="s">
        <v>349</v>
      </c>
      <c r="D362" s="44" t="s">
        <v>174</v>
      </c>
      <c r="E362" s="58">
        <v>3000</v>
      </c>
      <c r="F362" s="103" t="s">
        <v>23</v>
      </c>
    </row>
    <row r="363" spans="1:6" ht="43.2" customHeight="1" x14ac:dyDescent="0.3">
      <c r="A363" s="153" t="s">
        <v>411</v>
      </c>
      <c r="B363" s="47">
        <v>5</v>
      </c>
      <c r="C363" s="44" t="s">
        <v>13</v>
      </c>
      <c r="D363" s="44" t="s">
        <v>175</v>
      </c>
      <c r="E363" s="58">
        <v>3700</v>
      </c>
      <c r="F363" s="80" t="s">
        <v>23</v>
      </c>
    </row>
    <row r="364" spans="1:6" ht="43.2" customHeight="1" x14ac:dyDescent="0.3">
      <c r="A364" s="153" t="s">
        <v>411</v>
      </c>
      <c r="B364" s="47">
        <v>6</v>
      </c>
      <c r="C364" s="44" t="s">
        <v>176</v>
      </c>
      <c r="D364" s="44" t="s">
        <v>177</v>
      </c>
      <c r="E364" s="58">
        <v>2000</v>
      </c>
      <c r="F364" s="80" t="s">
        <v>23</v>
      </c>
    </row>
    <row r="365" spans="1:6" ht="43.2" customHeight="1" x14ac:dyDescent="0.3">
      <c r="A365" s="153" t="s">
        <v>411</v>
      </c>
      <c r="B365" s="47">
        <v>7</v>
      </c>
      <c r="C365" s="44" t="s">
        <v>129</v>
      </c>
      <c r="D365" s="44" t="s">
        <v>178</v>
      </c>
      <c r="E365" s="58">
        <v>2000</v>
      </c>
      <c r="F365" s="80" t="s">
        <v>23</v>
      </c>
    </row>
    <row r="366" spans="1:6" ht="43.2" customHeight="1" x14ac:dyDescent="0.3">
      <c r="A366" s="153" t="s">
        <v>411</v>
      </c>
      <c r="B366" s="47">
        <v>8</v>
      </c>
      <c r="C366" s="44" t="s">
        <v>17</v>
      </c>
      <c r="D366" s="44" t="s">
        <v>179</v>
      </c>
      <c r="E366" s="58">
        <v>41100</v>
      </c>
      <c r="F366" s="80" t="s">
        <v>23</v>
      </c>
    </row>
    <row r="367" spans="1:6" ht="43.2" customHeight="1" x14ac:dyDescent="0.3">
      <c r="A367" s="153" t="s">
        <v>411</v>
      </c>
      <c r="B367" s="47">
        <v>9</v>
      </c>
      <c r="C367" s="44" t="s">
        <v>18</v>
      </c>
      <c r="D367" s="44" t="s">
        <v>180</v>
      </c>
      <c r="E367" s="58">
        <v>1000</v>
      </c>
      <c r="F367" s="80" t="s">
        <v>23</v>
      </c>
    </row>
    <row r="368" spans="1:6" ht="43.2" customHeight="1" x14ac:dyDescent="0.3">
      <c r="A368" s="153" t="s">
        <v>411</v>
      </c>
      <c r="B368" s="47">
        <v>10</v>
      </c>
      <c r="C368" s="44" t="s">
        <v>181</v>
      </c>
      <c r="D368" s="44" t="s">
        <v>182</v>
      </c>
      <c r="E368" s="58">
        <v>7000</v>
      </c>
      <c r="F368" s="80" t="s">
        <v>23</v>
      </c>
    </row>
    <row r="369" spans="1:6" ht="43.2" customHeight="1" x14ac:dyDescent="0.3">
      <c r="A369" s="153" t="s">
        <v>411</v>
      </c>
      <c r="B369" s="47">
        <v>11</v>
      </c>
      <c r="C369" s="44" t="s">
        <v>25</v>
      </c>
      <c r="D369" s="44" t="s">
        <v>174</v>
      </c>
      <c r="E369" s="58">
        <v>4500</v>
      </c>
      <c r="F369" s="80" t="s">
        <v>23</v>
      </c>
    </row>
    <row r="370" spans="1:6" ht="43.2" customHeight="1" x14ac:dyDescent="0.3">
      <c r="A370" s="153" t="s">
        <v>411</v>
      </c>
      <c r="B370" s="47">
        <v>12</v>
      </c>
      <c r="C370" s="44" t="s">
        <v>19</v>
      </c>
      <c r="D370" s="44" t="s">
        <v>183</v>
      </c>
      <c r="E370" s="58">
        <v>5500</v>
      </c>
      <c r="F370" s="80" t="s">
        <v>23</v>
      </c>
    </row>
    <row r="371" spans="1:6" ht="43.2" customHeight="1" x14ac:dyDescent="0.3">
      <c r="A371" s="153" t="s">
        <v>411</v>
      </c>
      <c r="B371" s="47">
        <v>13</v>
      </c>
      <c r="C371" s="44" t="s">
        <v>104</v>
      </c>
      <c r="D371" s="44" t="s">
        <v>174</v>
      </c>
      <c r="E371" s="58">
        <v>1000</v>
      </c>
      <c r="F371" s="80" t="s">
        <v>23</v>
      </c>
    </row>
    <row r="372" spans="1:6" ht="43.2" customHeight="1" x14ac:dyDescent="0.3">
      <c r="A372" s="153" t="s">
        <v>411</v>
      </c>
      <c r="B372" s="47">
        <v>14</v>
      </c>
      <c r="C372" s="44" t="s">
        <v>184</v>
      </c>
      <c r="D372" s="44" t="s">
        <v>174</v>
      </c>
      <c r="E372" s="58">
        <v>300</v>
      </c>
      <c r="F372" s="80" t="s">
        <v>23</v>
      </c>
    </row>
    <row r="373" spans="1:6" ht="43.2" customHeight="1" thickBot="1" x14ac:dyDescent="0.35">
      <c r="A373" s="152" t="s">
        <v>411</v>
      </c>
      <c r="B373" s="48">
        <v>15</v>
      </c>
      <c r="C373" s="45" t="s">
        <v>131</v>
      </c>
      <c r="D373" s="45" t="s">
        <v>185</v>
      </c>
      <c r="E373" s="59">
        <v>2500</v>
      </c>
      <c r="F373" s="81" t="s">
        <v>23</v>
      </c>
    </row>
    <row r="374" spans="1:6" ht="43.2" customHeight="1" x14ac:dyDescent="0.3">
      <c r="A374" s="7" t="s">
        <v>412</v>
      </c>
      <c r="B374" s="8">
        <v>1</v>
      </c>
      <c r="C374" s="17" t="s">
        <v>290</v>
      </c>
      <c r="D374" s="17">
        <v>300091704</v>
      </c>
      <c r="E374" s="54">
        <v>111012</v>
      </c>
      <c r="F374" s="79" t="s">
        <v>23</v>
      </c>
    </row>
    <row r="375" spans="1:6" ht="43.2" customHeight="1" x14ac:dyDescent="0.3">
      <c r="A375" s="153" t="s">
        <v>412</v>
      </c>
      <c r="B375" s="9">
        <v>2</v>
      </c>
      <c r="C375" s="18" t="s">
        <v>358</v>
      </c>
      <c r="D375" s="19">
        <v>191694375</v>
      </c>
      <c r="E375" s="55">
        <v>500</v>
      </c>
      <c r="F375" s="80" t="s">
        <v>23</v>
      </c>
    </row>
    <row r="376" spans="1:6" ht="43.2" customHeight="1" x14ac:dyDescent="0.3">
      <c r="A376" s="153" t="s">
        <v>412</v>
      </c>
      <c r="B376" s="9">
        <v>3</v>
      </c>
      <c r="C376" s="18" t="s">
        <v>359</v>
      </c>
      <c r="D376" s="19">
        <v>303197506</v>
      </c>
      <c r="E376" s="55">
        <v>1000</v>
      </c>
      <c r="F376" s="80" t="s">
        <v>23</v>
      </c>
    </row>
    <row r="377" spans="1:6" ht="43.2" customHeight="1" x14ac:dyDescent="0.3">
      <c r="A377" s="153" t="s">
        <v>412</v>
      </c>
      <c r="B377" s="9">
        <v>4</v>
      </c>
      <c r="C377" s="18" t="s">
        <v>158</v>
      </c>
      <c r="D377" s="19">
        <v>303232131</v>
      </c>
      <c r="E377" s="55">
        <v>900</v>
      </c>
      <c r="F377" s="80" t="s">
        <v>23</v>
      </c>
    </row>
    <row r="378" spans="1:6" ht="43.2" customHeight="1" x14ac:dyDescent="0.3">
      <c r="A378" s="153" t="s">
        <v>412</v>
      </c>
      <c r="B378" s="9">
        <v>5</v>
      </c>
      <c r="C378" s="18" t="s">
        <v>360</v>
      </c>
      <c r="D378" s="19">
        <v>300034023</v>
      </c>
      <c r="E378" s="55">
        <v>1000</v>
      </c>
      <c r="F378" s="80" t="s">
        <v>23</v>
      </c>
    </row>
    <row r="379" spans="1:6" ht="43.2" customHeight="1" x14ac:dyDescent="0.3">
      <c r="A379" s="153" t="s">
        <v>412</v>
      </c>
      <c r="B379" s="9">
        <v>6</v>
      </c>
      <c r="C379" s="18" t="s">
        <v>361</v>
      </c>
      <c r="D379" s="19">
        <v>190770126</v>
      </c>
      <c r="E379" s="55">
        <v>3240</v>
      </c>
      <c r="F379" s="80" t="s">
        <v>23</v>
      </c>
    </row>
    <row r="380" spans="1:6" ht="43.2" customHeight="1" x14ac:dyDescent="0.3">
      <c r="A380" s="153" t="s">
        <v>412</v>
      </c>
      <c r="B380" s="9">
        <v>7</v>
      </c>
      <c r="C380" s="18" t="s">
        <v>362</v>
      </c>
      <c r="D380" s="19">
        <v>152682464</v>
      </c>
      <c r="E380" s="55">
        <v>350</v>
      </c>
      <c r="F380" s="80" t="s">
        <v>23</v>
      </c>
    </row>
    <row r="381" spans="1:6" ht="43.2" customHeight="1" x14ac:dyDescent="0.3">
      <c r="A381" s="153" t="s">
        <v>412</v>
      </c>
      <c r="B381" s="9">
        <v>8</v>
      </c>
      <c r="C381" s="18" t="s">
        <v>316</v>
      </c>
      <c r="D381" s="19">
        <v>304754082</v>
      </c>
      <c r="E381" s="55">
        <v>300</v>
      </c>
      <c r="F381" s="80" t="s">
        <v>23</v>
      </c>
    </row>
    <row r="382" spans="1:6" ht="43.2" customHeight="1" x14ac:dyDescent="0.3">
      <c r="A382" s="153" t="s">
        <v>412</v>
      </c>
      <c r="B382" s="9">
        <v>9</v>
      </c>
      <c r="C382" s="18" t="s">
        <v>244</v>
      </c>
      <c r="D382" s="19">
        <v>302553084</v>
      </c>
      <c r="E382" s="55">
        <v>10200</v>
      </c>
      <c r="F382" s="80" t="s">
        <v>23</v>
      </c>
    </row>
    <row r="383" spans="1:6" ht="43.2" customHeight="1" x14ac:dyDescent="0.3">
      <c r="A383" s="153" t="s">
        <v>412</v>
      </c>
      <c r="B383" s="9">
        <v>10</v>
      </c>
      <c r="C383" s="18" t="s">
        <v>83</v>
      </c>
      <c r="D383" s="19">
        <v>191938858</v>
      </c>
      <c r="E383" s="55">
        <v>6700</v>
      </c>
      <c r="F383" s="80" t="s">
        <v>23</v>
      </c>
    </row>
    <row r="384" spans="1:6" ht="43.2" customHeight="1" x14ac:dyDescent="0.3">
      <c r="A384" s="153" t="s">
        <v>412</v>
      </c>
      <c r="B384" s="9">
        <v>11</v>
      </c>
      <c r="C384" s="18" t="s">
        <v>21</v>
      </c>
      <c r="D384" s="19">
        <v>304842874</v>
      </c>
      <c r="E384" s="55">
        <v>3000</v>
      </c>
      <c r="F384" s="80" t="s">
        <v>23</v>
      </c>
    </row>
    <row r="385" spans="1:6" ht="43.2" customHeight="1" x14ac:dyDescent="0.3">
      <c r="A385" s="153" t="s">
        <v>412</v>
      </c>
      <c r="B385" s="9">
        <v>12</v>
      </c>
      <c r="C385" s="18" t="s">
        <v>245</v>
      </c>
      <c r="D385" s="19">
        <v>302506095</v>
      </c>
      <c r="E385" s="55">
        <v>1400</v>
      </c>
      <c r="F385" s="80" t="s">
        <v>23</v>
      </c>
    </row>
    <row r="386" spans="1:6" ht="43.2" customHeight="1" x14ac:dyDescent="0.3">
      <c r="A386" s="153" t="s">
        <v>412</v>
      </c>
      <c r="B386" s="9">
        <v>13</v>
      </c>
      <c r="C386" s="18" t="s">
        <v>246</v>
      </c>
      <c r="D386" s="19">
        <v>191615844</v>
      </c>
      <c r="E386" s="55">
        <v>4600</v>
      </c>
      <c r="F386" s="80" t="s">
        <v>23</v>
      </c>
    </row>
    <row r="387" spans="1:6" ht="43.2" customHeight="1" x14ac:dyDescent="0.3">
      <c r="A387" s="153" t="s">
        <v>412</v>
      </c>
      <c r="B387" s="9">
        <v>14</v>
      </c>
      <c r="C387" s="18" t="s">
        <v>34</v>
      </c>
      <c r="D387" s="19">
        <v>195742878</v>
      </c>
      <c r="E387" s="55">
        <v>600</v>
      </c>
      <c r="F387" s="80" t="s">
        <v>23</v>
      </c>
    </row>
    <row r="388" spans="1:6" ht="43.2" customHeight="1" x14ac:dyDescent="0.3">
      <c r="A388" s="153" t="s">
        <v>412</v>
      </c>
      <c r="B388" s="9">
        <v>15</v>
      </c>
      <c r="C388" s="18" t="s">
        <v>155</v>
      </c>
      <c r="D388" s="19">
        <v>305940741</v>
      </c>
      <c r="E388" s="55">
        <v>600</v>
      </c>
      <c r="F388" s="80" t="s">
        <v>23</v>
      </c>
    </row>
    <row r="389" spans="1:6" ht="43.2" customHeight="1" x14ac:dyDescent="0.3">
      <c r="A389" s="153" t="s">
        <v>412</v>
      </c>
      <c r="B389" s="9">
        <v>16</v>
      </c>
      <c r="C389" s="18" t="s">
        <v>247</v>
      </c>
      <c r="D389" s="19">
        <v>125083987</v>
      </c>
      <c r="E389" s="55">
        <v>200</v>
      </c>
      <c r="F389" s="80" t="s">
        <v>23</v>
      </c>
    </row>
    <row r="390" spans="1:6" ht="43.2" customHeight="1" x14ac:dyDescent="0.3">
      <c r="A390" s="153" t="s">
        <v>412</v>
      </c>
      <c r="B390" s="9">
        <v>17</v>
      </c>
      <c r="C390" s="18" t="s">
        <v>9</v>
      </c>
      <c r="D390" s="19">
        <v>303224661</v>
      </c>
      <c r="E390" s="55">
        <v>1000</v>
      </c>
      <c r="F390" s="80" t="s">
        <v>23</v>
      </c>
    </row>
    <row r="391" spans="1:6" ht="43.2" customHeight="1" x14ac:dyDescent="0.3">
      <c r="A391" s="153" t="s">
        <v>412</v>
      </c>
      <c r="B391" s="9">
        <v>18</v>
      </c>
      <c r="C391" s="18" t="s">
        <v>248</v>
      </c>
      <c r="D391" s="19">
        <v>191681723</v>
      </c>
      <c r="E391" s="55">
        <v>1500</v>
      </c>
      <c r="F391" s="80" t="s">
        <v>23</v>
      </c>
    </row>
    <row r="392" spans="1:6" ht="43.2" customHeight="1" x14ac:dyDescent="0.3">
      <c r="A392" s="153" t="s">
        <v>412</v>
      </c>
      <c r="B392" s="9">
        <v>19</v>
      </c>
      <c r="C392" s="18" t="s">
        <v>11</v>
      </c>
      <c r="D392" s="19">
        <v>306143780</v>
      </c>
      <c r="E392" s="55">
        <v>4600</v>
      </c>
      <c r="F392" s="80" t="s">
        <v>23</v>
      </c>
    </row>
    <row r="393" spans="1:6" ht="43.2" customHeight="1" x14ac:dyDescent="0.3">
      <c r="A393" s="153" t="s">
        <v>412</v>
      </c>
      <c r="B393" s="9">
        <v>20</v>
      </c>
      <c r="C393" s="18" t="s">
        <v>61</v>
      </c>
      <c r="D393" s="19">
        <v>191942365</v>
      </c>
      <c r="E393" s="55">
        <f>800+700</f>
        <v>1500</v>
      </c>
      <c r="F393" s="80" t="s">
        <v>23</v>
      </c>
    </row>
    <row r="394" spans="1:6" ht="43.2" customHeight="1" x14ac:dyDescent="0.3">
      <c r="A394" s="153" t="s">
        <v>412</v>
      </c>
      <c r="B394" s="9">
        <v>21</v>
      </c>
      <c r="C394" s="18" t="s">
        <v>123</v>
      </c>
      <c r="D394" s="19">
        <v>304427173</v>
      </c>
      <c r="E394" s="55">
        <v>1650</v>
      </c>
      <c r="F394" s="80" t="s">
        <v>23</v>
      </c>
    </row>
    <row r="395" spans="1:6" ht="43.2" customHeight="1" x14ac:dyDescent="0.3">
      <c r="A395" s="153" t="s">
        <v>412</v>
      </c>
      <c r="B395" s="9">
        <v>22</v>
      </c>
      <c r="C395" s="18" t="s">
        <v>8</v>
      </c>
      <c r="D395" s="19">
        <v>300002876</v>
      </c>
      <c r="E395" s="55">
        <v>1500</v>
      </c>
      <c r="F395" s="80" t="s">
        <v>23</v>
      </c>
    </row>
    <row r="396" spans="1:6" ht="43.2" customHeight="1" x14ac:dyDescent="0.3">
      <c r="A396" s="153" t="s">
        <v>412</v>
      </c>
      <c r="B396" s="9">
        <v>23</v>
      </c>
      <c r="C396" s="18" t="s">
        <v>44</v>
      </c>
      <c r="D396" s="19">
        <v>190727388</v>
      </c>
      <c r="E396" s="55">
        <v>800</v>
      </c>
      <c r="F396" s="80" t="s">
        <v>23</v>
      </c>
    </row>
    <row r="397" spans="1:6" ht="43.2" customHeight="1" x14ac:dyDescent="0.3">
      <c r="A397" s="153" t="s">
        <v>412</v>
      </c>
      <c r="B397" s="9">
        <v>24</v>
      </c>
      <c r="C397" s="18" t="s">
        <v>14</v>
      </c>
      <c r="D397" s="19">
        <v>291612920</v>
      </c>
      <c r="E397" s="55">
        <v>1500</v>
      </c>
      <c r="F397" s="80" t="s">
        <v>23</v>
      </c>
    </row>
    <row r="398" spans="1:6" ht="43.2" customHeight="1" x14ac:dyDescent="0.3">
      <c r="A398" s="153" t="s">
        <v>412</v>
      </c>
      <c r="B398" s="9">
        <v>25</v>
      </c>
      <c r="C398" s="18" t="s">
        <v>249</v>
      </c>
      <c r="D398" s="19">
        <v>302405267</v>
      </c>
      <c r="E398" s="55">
        <v>800</v>
      </c>
      <c r="F398" s="80" t="s">
        <v>23</v>
      </c>
    </row>
    <row r="399" spans="1:6" ht="43.2" customHeight="1" x14ac:dyDescent="0.3">
      <c r="A399" s="153" t="s">
        <v>412</v>
      </c>
      <c r="B399" s="9">
        <v>26</v>
      </c>
      <c r="C399" s="18" t="s">
        <v>10</v>
      </c>
      <c r="D399" s="19">
        <v>304485447</v>
      </c>
      <c r="E399" s="55">
        <v>5400</v>
      </c>
      <c r="F399" s="80" t="s">
        <v>23</v>
      </c>
    </row>
    <row r="400" spans="1:6" ht="43.2" customHeight="1" x14ac:dyDescent="0.3">
      <c r="A400" s="153" t="s">
        <v>412</v>
      </c>
      <c r="B400" s="9">
        <v>27</v>
      </c>
      <c r="C400" s="18" t="s">
        <v>250</v>
      </c>
      <c r="D400" s="19">
        <v>295750630</v>
      </c>
      <c r="E400" s="55">
        <v>1600</v>
      </c>
      <c r="F400" s="80" t="s">
        <v>23</v>
      </c>
    </row>
    <row r="401" spans="1:6" ht="43.2" customHeight="1" x14ac:dyDescent="0.3">
      <c r="A401" s="153" t="s">
        <v>412</v>
      </c>
      <c r="B401" s="9">
        <v>28</v>
      </c>
      <c r="C401" s="18" t="s">
        <v>78</v>
      </c>
      <c r="D401" s="19">
        <v>195727627</v>
      </c>
      <c r="E401" s="55">
        <v>4368</v>
      </c>
      <c r="F401" s="80" t="s">
        <v>23</v>
      </c>
    </row>
    <row r="402" spans="1:6" ht="43.2" customHeight="1" x14ac:dyDescent="0.3">
      <c r="A402" s="153" t="s">
        <v>412</v>
      </c>
      <c r="B402" s="9">
        <v>29</v>
      </c>
      <c r="C402" s="18" t="s">
        <v>79</v>
      </c>
      <c r="D402" s="19">
        <v>191933010</v>
      </c>
      <c r="E402" s="55">
        <v>2320</v>
      </c>
      <c r="F402" s="80" t="s">
        <v>23</v>
      </c>
    </row>
    <row r="403" spans="1:6" ht="43.2" customHeight="1" x14ac:dyDescent="0.3">
      <c r="A403" s="153" t="s">
        <v>412</v>
      </c>
      <c r="B403" s="9">
        <v>30</v>
      </c>
      <c r="C403" s="18" t="s">
        <v>104</v>
      </c>
      <c r="D403" s="19">
        <v>305204910</v>
      </c>
      <c r="E403" s="55">
        <v>1000</v>
      </c>
      <c r="F403" s="80" t="s">
        <v>23</v>
      </c>
    </row>
    <row r="404" spans="1:6" ht="43.2" customHeight="1" thickBot="1" x14ac:dyDescent="0.35">
      <c r="A404" s="152" t="s">
        <v>412</v>
      </c>
      <c r="B404" s="11">
        <v>31</v>
      </c>
      <c r="C404" s="20" t="s">
        <v>251</v>
      </c>
      <c r="D404" s="21">
        <v>305318981</v>
      </c>
      <c r="E404" s="56">
        <v>500</v>
      </c>
      <c r="F404" s="81" t="s">
        <v>23</v>
      </c>
    </row>
    <row r="405" spans="1:6" ht="43.2" customHeight="1" x14ac:dyDescent="0.3">
      <c r="A405" s="7" t="s">
        <v>413</v>
      </c>
      <c r="B405" s="23">
        <v>1</v>
      </c>
      <c r="C405" s="25" t="s">
        <v>383</v>
      </c>
      <c r="D405" s="25">
        <v>302804896</v>
      </c>
      <c r="E405" s="63">
        <v>8230</v>
      </c>
      <c r="F405" s="82" t="s">
        <v>23</v>
      </c>
    </row>
    <row r="406" spans="1:6" ht="43.2" customHeight="1" thickBot="1" x14ac:dyDescent="0.35">
      <c r="A406" s="10" t="s">
        <v>413</v>
      </c>
      <c r="B406" s="28">
        <v>2</v>
      </c>
      <c r="C406" s="30" t="s">
        <v>114</v>
      </c>
      <c r="D406" s="30" t="s">
        <v>69</v>
      </c>
      <c r="E406" s="65">
        <v>3300</v>
      </c>
      <c r="F406" s="84" t="s">
        <v>23</v>
      </c>
    </row>
    <row r="407" spans="1:6" ht="43.2" customHeight="1" x14ac:dyDescent="0.3">
      <c r="A407" s="7" t="s">
        <v>414</v>
      </c>
      <c r="B407" s="23">
        <v>1</v>
      </c>
      <c r="C407" s="24" t="s">
        <v>186</v>
      </c>
      <c r="D407" s="25">
        <v>195741623</v>
      </c>
      <c r="E407" s="63" t="s">
        <v>187</v>
      </c>
      <c r="F407" s="82" t="s">
        <v>23</v>
      </c>
    </row>
    <row r="408" spans="1:6" ht="43.2" customHeight="1" x14ac:dyDescent="0.3">
      <c r="A408" s="153" t="s">
        <v>414</v>
      </c>
      <c r="B408" s="26">
        <v>2</v>
      </c>
      <c r="C408" s="6" t="s">
        <v>298</v>
      </c>
      <c r="D408" s="6">
        <v>136027121</v>
      </c>
      <c r="E408" s="64" t="s">
        <v>188</v>
      </c>
      <c r="F408" s="83" t="s">
        <v>23</v>
      </c>
    </row>
    <row r="409" spans="1:6" ht="43.2" customHeight="1" x14ac:dyDescent="0.3">
      <c r="A409" s="153" t="s">
        <v>414</v>
      </c>
      <c r="B409" s="26">
        <v>3</v>
      </c>
      <c r="C409" s="6" t="s">
        <v>164</v>
      </c>
      <c r="D409" s="6">
        <v>290667020</v>
      </c>
      <c r="E409" s="64" t="s">
        <v>189</v>
      </c>
      <c r="F409" s="83" t="s">
        <v>23</v>
      </c>
    </row>
    <row r="410" spans="1:6" ht="43.2" customHeight="1" x14ac:dyDescent="0.3">
      <c r="A410" s="153" t="s">
        <v>414</v>
      </c>
      <c r="B410" s="26">
        <v>4</v>
      </c>
      <c r="C410" s="6" t="s">
        <v>42</v>
      </c>
      <c r="D410" s="6">
        <v>304439955</v>
      </c>
      <c r="E410" s="64" t="s">
        <v>190</v>
      </c>
      <c r="F410" s="83" t="s">
        <v>23</v>
      </c>
    </row>
    <row r="411" spans="1:6" ht="43.2" customHeight="1" thickBot="1" x14ac:dyDescent="0.35">
      <c r="A411" s="10" t="s">
        <v>414</v>
      </c>
      <c r="B411" s="28">
        <v>5</v>
      </c>
      <c r="C411" s="30" t="s">
        <v>191</v>
      </c>
      <c r="D411" s="30">
        <v>302804896</v>
      </c>
      <c r="E411" s="65" t="s">
        <v>192</v>
      </c>
      <c r="F411" s="84" t="s">
        <v>23</v>
      </c>
    </row>
    <row r="412" spans="1:6" ht="43.2" customHeight="1" x14ac:dyDescent="0.3">
      <c r="A412" s="7" t="s">
        <v>415</v>
      </c>
      <c r="B412" s="23" t="s">
        <v>102</v>
      </c>
      <c r="C412" s="25" t="s">
        <v>191</v>
      </c>
      <c r="D412" s="25">
        <v>302804896</v>
      </c>
      <c r="E412" s="66">
        <v>8987</v>
      </c>
      <c r="F412" s="82" t="s">
        <v>23</v>
      </c>
    </row>
    <row r="413" spans="1:6" ht="43.2" customHeight="1" x14ac:dyDescent="0.3">
      <c r="A413" s="4" t="s">
        <v>415</v>
      </c>
      <c r="B413" s="26" t="s">
        <v>90</v>
      </c>
      <c r="C413" s="6" t="s">
        <v>239</v>
      </c>
      <c r="D413" s="6">
        <v>126225934</v>
      </c>
      <c r="E413" s="67">
        <v>2150</v>
      </c>
      <c r="F413" s="83" t="s">
        <v>23</v>
      </c>
    </row>
    <row r="414" spans="1:6" ht="43.2" customHeight="1" x14ac:dyDescent="0.3">
      <c r="A414" s="4" t="s">
        <v>415</v>
      </c>
      <c r="B414" s="26" t="s">
        <v>92</v>
      </c>
      <c r="C414" s="6" t="s">
        <v>193</v>
      </c>
      <c r="D414" s="6">
        <v>135787281</v>
      </c>
      <c r="E414" s="67">
        <v>7513</v>
      </c>
      <c r="F414" s="83" t="s">
        <v>23</v>
      </c>
    </row>
    <row r="415" spans="1:6" ht="43.2" customHeight="1" x14ac:dyDescent="0.3">
      <c r="A415" s="4" t="s">
        <v>415</v>
      </c>
      <c r="B415" s="26" t="s">
        <v>93</v>
      </c>
      <c r="C415" s="6" t="s">
        <v>43</v>
      </c>
      <c r="D415" s="6">
        <v>302251545</v>
      </c>
      <c r="E415" s="67">
        <v>2200</v>
      </c>
      <c r="F415" s="83" t="s">
        <v>23</v>
      </c>
    </row>
    <row r="416" spans="1:6" ht="43.2" customHeight="1" x14ac:dyDescent="0.3">
      <c r="A416" s="4" t="s">
        <v>415</v>
      </c>
      <c r="B416" s="26" t="s">
        <v>97</v>
      </c>
      <c r="C416" s="6" t="s">
        <v>74</v>
      </c>
      <c r="D416" s="6">
        <v>303489873</v>
      </c>
      <c r="E416" s="67">
        <v>6210</v>
      </c>
      <c r="F416" s="83" t="s">
        <v>23</v>
      </c>
    </row>
    <row r="417" spans="1:6" ht="43.2" customHeight="1" thickBot="1" x14ac:dyDescent="0.35">
      <c r="A417" s="10" t="s">
        <v>415</v>
      </c>
      <c r="B417" s="28" t="s">
        <v>94</v>
      </c>
      <c r="C417" s="30" t="s">
        <v>224</v>
      </c>
      <c r="D417" s="30">
        <v>304288186</v>
      </c>
      <c r="E417" s="70">
        <v>3000</v>
      </c>
      <c r="F417" s="84" t="s">
        <v>23</v>
      </c>
    </row>
    <row r="418" spans="1:6" ht="43.2" customHeight="1" x14ac:dyDescent="0.3">
      <c r="A418" s="7" t="s">
        <v>416</v>
      </c>
      <c r="B418" s="117">
        <v>1</v>
      </c>
      <c r="C418" s="118" t="s">
        <v>248</v>
      </c>
      <c r="D418" s="119" t="s">
        <v>47</v>
      </c>
      <c r="E418" s="120">
        <v>14000</v>
      </c>
      <c r="F418" s="99" t="s">
        <v>194</v>
      </c>
    </row>
    <row r="419" spans="1:6" ht="43.2" customHeight="1" x14ac:dyDescent="0.3">
      <c r="A419" s="4" t="s">
        <v>416</v>
      </c>
      <c r="B419" s="121">
        <v>2</v>
      </c>
      <c r="C419" s="122" t="s">
        <v>91</v>
      </c>
      <c r="D419" s="123" t="s">
        <v>195</v>
      </c>
      <c r="E419" s="124">
        <v>1700</v>
      </c>
      <c r="F419" s="100" t="s">
        <v>194</v>
      </c>
    </row>
    <row r="420" spans="1:6" ht="43.2" customHeight="1" x14ac:dyDescent="0.3">
      <c r="A420" s="4" t="s">
        <v>416</v>
      </c>
      <c r="B420" s="121">
        <v>3</v>
      </c>
      <c r="C420" s="122" t="s">
        <v>8</v>
      </c>
      <c r="D420" s="123" t="s">
        <v>196</v>
      </c>
      <c r="E420" s="124">
        <v>3500</v>
      </c>
      <c r="F420" s="100" t="s">
        <v>194</v>
      </c>
    </row>
    <row r="421" spans="1:6" ht="43.2" customHeight="1" x14ac:dyDescent="0.3">
      <c r="A421" s="4" t="s">
        <v>416</v>
      </c>
      <c r="B421" s="121">
        <v>4</v>
      </c>
      <c r="C421" s="122" t="s">
        <v>9</v>
      </c>
      <c r="D421" s="123" t="s">
        <v>172</v>
      </c>
      <c r="E421" s="124">
        <v>4000</v>
      </c>
      <c r="F421" s="100" t="s">
        <v>194</v>
      </c>
    </row>
    <row r="422" spans="1:6" ht="43.2" customHeight="1" x14ac:dyDescent="0.3">
      <c r="A422" s="4" t="s">
        <v>416</v>
      </c>
      <c r="B422" s="121">
        <v>5</v>
      </c>
      <c r="C422" s="122" t="s">
        <v>173</v>
      </c>
      <c r="D422" s="123" t="s">
        <v>48</v>
      </c>
      <c r="E422" s="124">
        <v>7000</v>
      </c>
      <c r="F422" s="100" t="s">
        <v>194</v>
      </c>
    </row>
    <row r="423" spans="1:6" ht="43.2" customHeight="1" x14ac:dyDescent="0.3">
      <c r="A423" s="4" t="s">
        <v>416</v>
      </c>
      <c r="B423" s="121">
        <v>6</v>
      </c>
      <c r="C423" s="122" t="s">
        <v>197</v>
      </c>
      <c r="D423" s="123" t="s">
        <v>49</v>
      </c>
      <c r="E423" s="124">
        <v>6000</v>
      </c>
      <c r="F423" s="100" t="s">
        <v>194</v>
      </c>
    </row>
    <row r="424" spans="1:6" ht="43.2" customHeight="1" x14ac:dyDescent="0.3">
      <c r="A424" s="4" t="s">
        <v>416</v>
      </c>
      <c r="B424" s="121">
        <v>7</v>
      </c>
      <c r="C424" s="122" t="s">
        <v>169</v>
      </c>
      <c r="D424" s="123" t="s">
        <v>50</v>
      </c>
      <c r="E424" s="124">
        <v>3000</v>
      </c>
      <c r="F424" s="100" t="s">
        <v>194</v>
      </c>
    </row>
    <row r="425" spans="1:6" ht="43.2" customHeight="1" x14ac:dyDescent="0.3">
      <c r="A425" s="4" t="s">
        <v>416</v>
      </c>
      <c r="B425" s="121">
        <v>8</v>
      </c>
      <c r="C425" s="122" t="s">
        <v>198</v>
      </c>
      <c r="D425" s="123" t="s">
        <v>51</v>
      </c>
      <c r="E425" s="124">
        <v>27890.5</v>
      </c>
      <c r="F425" s="100" t="s">
        <v>429</v>
      </c>
    </row>
    <row r="426" spans="1:6" ht="43.2" customHeight="1" x14ac:dyDescent="0.3">
      <c r="A426" s="162" t="s">
        <v>416</v>
      </c>
      <c r="B426" s="193">
        <v>9</v>
      </c>
      <c r="C426" s="194" t="s">
        <v>199</v>
      </c>
      <c r="D426" s="196" t="s">
        <v>63</v>
      </c>
      <c r="E426" s="124">
        <v>5000</v>
      </c>
      <c r="F426" s="100" t="s">
        <v>194</v>
      </c>
    </row>
    <row r="427" spans="1:6" ht="43.2" customHeight="1" x14ac:dyDescent="0.3">
      <c r="A427" s="164"/>
      <c r="B427" s="193"/>
      <c r="C427" s="194"/>
      <c r="D427" s="197"/>
      <c r="E427" s="124">
        <v>4000</v>
      </c>
      <c r="F427" s="100" t="s">
        <v>429</v>
      </c>
    </row>
    <row r="428" spans="1:6" ht="43.2" customHeight="1" x14ac:dyDescent="0.3">
      <c r="A428" s="4" t="s">
        <v>416</v>
      </c>
      <c r="B428" s="121">
        <v>10</v>
      </c>
      <c r="C428" s="122" t="s">
        <v>14</v>
      </c>
      <c r="D428" s="123" t="s">
        <v>200</v>
      </c>
      <c r="E428" s="124">
        <v>1815</v>
      </c>
      <c r="F428" s="100" t="s">
        <v>429</v>
      </c>
    </row>
    <row r="429" spans="1:6" ht="43.2" customHeight="1" x14ac:dyDescent="0.3">
      <c r="A429" s="4" t="s">
        <v>416</v>
      </c>
      <c r="B429" s="121">
        <v>11</v>
      </c>
      <c r="C429" s="122" t="s">
        <v>76</v>
      </c>
      <c r="D429" s="123" t="s">
        <v>56</v>
      </c>
      <c r="E429" s="124">
        <v>3000</v>
      </c>
      <c r="F429" s="100" t="s">
        <v>194</v>
      </c>
    </row>
    <row r="430" spans="1:6" ht="43.2" customHeight="1" x14ac:dyDescent="0.3">
      <c r="A430" s="4" t="s">
        <v>416</v>
      </c>
      <c r="B430" s="121">
        <v>12</v>
      </c>
      <c r="C430" s="122" t="s">
        <v>201</v>
      </c>
      <c r="D430" s="123" t="s">
        <v>202</v>
      </c>
      <c r="E430" s="124">
        <v>8000</v>
      </c>
      <c r="F430" s="100" t="s">
        <v>194</v>
      </c>
    </row>
    <row r="431" spans="1:6" ht="43.2" customHeight="1" x14ac:dyDescent="0.3">
      <c r="A431" s="4" t="s">
        <v>416</v>
      </c>
      <c r="B431" s="121">
        <v>13</v>
      </c>
      <c r="C431" s="122" t="s">
        <v>44</v>
      </c>
      <c r="D431" s="123" t="s">
        <v>52</v>
      </c>
      <c r="E431" s="124">
        <v>3500</v>
      </c>
      <c r="F431" s="100" t="s">
        <v>194</v>
      </c>
    </row>
    <row r="432" spans="1:6" ht="43.2" customHeight="1" x14ac:dyDescent="0.3">
      <c r="A432" s="4" t="s">
        <v>416</v>
      </c>
      <c r="B432" s="121">
        <v>14</v>
      </c>
      <c r="C432" s="122" t="s">
        <v>203</v>
      </c>
      <c r="D432" s="123" t="s">
        <v>204</v>
      </c>
      <c r="E432" s="124">
        <v>3000</v>
      </c>
      <c r="F432" s="100" t="s">
        <v>194</v>
      </c>
    </row>
    <row r="433" spans="1:6" ht="43.2" customHeight="1" x14ac:dyDescent="0.3">
      <c r="A433" s="4" t="s">
        <v>416</v>
      </c>
      <c r="B433" s="121">
        <v>15</v>
      </c>
      <c r="C433" s="122" t="s">
        <v>129</v>
      </c>
      <c r="D433" s="123" t="s">
        <v>205</v>
      </c>
      <c r="E433" s="124">
        <v>3000</v>
      </c>
      <c r="F433" s="100" t="s">
        <v>194</v>
      </c>
    </row>
    <row r="434" spans="1:6" ht="43.2" customHeight="1" x14ac:dyDescent="0.3">
      <c r="A434" s="4" t="s">
        <v>416</v>
      </c>
      <c r="B434" s="121">
        <v>16</v>
      </c>
      <c r="C434" s="122" t="s">
        <v>119</v>
      </c>
      <c r="D434" s="123" t="s">
        <v>59</v>
      </c>
      <c r="E434" s="124">
        <v>12000</v>
      </c>
      <c r="F434" s="100" t="s">
        <v>194</v>
      </c>
    </row>
    <row r="435" spans="1:6" ht="43.2" customHeight="1" x14ac:dyDescent="0.3">
      <c r="A435" s="4" t="s">
        <v>416</v>
      </c>
      <c r="B435" s="121">
        <v>17</v>
      </c>
      <c r="C435" s="122" t="s">
        <v>79</v>
      </c>
      <c r="D435" s="123" t="s">
        <v>64</v>
      </c>
      <c r="E435" s="124">
        <v>2000</v>
      </c>
      <c r="F435" s="100" t="s">
        <v>429</v>
      </c>
    </row>
    <row r="436" spans="1:6" ht="43.2" customHeight="1" x14ac:dyDescent="0.3">
      <c r="A436" s="4" t="s">
        <v>416</v>
      </c>
      <c r="B436" s="121">
        <v>18</v>
      </c>
      <c r="C436" s="122" t="s">
        <v>99</v>
      </c>
      <c r="D436" s="123" t="s">
        <v>66</v>
      </c>
      <c r="E436" s="124">
        <v>2000</v>
      </c>
      <c r="F436" s="100" t="s">
        <v>194</v>
      </c>
    </row>
    <row r="437" spans="1:6" ht="43.2" customHeight="1" x14ac:dyDescent="0.3">
      <c r="A437" s="4" t="s">
        <v>416</v>
      </c>
      <c r="B437" s="121">
        <v>19</v>
      </c>
      <c r="C437" s="122" t="s">
        <v>206</v>
      </c>
      <c r="D437" s="123" t="s">
        <v>207</v>
      </c>
      <c r="E437" s="124">
        <v>2601.5</v>
      </c>
      <c r="F437" s="100" t="s">
        <v>429</v>
      </c>
    </row>
    <row r="438" spans="1:6" ht="43.2" customHeight="1" x14ac:dyDescent="0.3">
      <c r="A438" s="4" t="s">
        <v>416</v>
      </c>
      <c r="B438" s="121">
        <v>20</v>
      </c>
      <c r="C438" s="122" t="s">
        <v>167</v>
      </c>
      <c r="D438" s="123" t="s">
        <v>208</v>
      </c>
      <c r="E438" s="124">
        <v>3500</v>
      </c>
      <c r="F438" s="100" t="s">
        <v>194</v>
      </c>
    </row>
    <row r="439" spans="1:6" ht="43.2" customHeight="1" x14ac:dyDescent="0.3">
      <c r="A439" s="4" t="s">
        <v>416</v>
      </c>
      <c r="B439" s="121">
        <v>21</v>
      </c>
      <c r="C439" s="122" t="s">
        <v>19</v>
      </c>
      <c r="D439" s="123" t="s">
        <v>183</v>
      </c>
      <c r="E439" s="124">
        <v>3630</v>
      </c>
      <c r="F439" s="100" t="s">
        <v>429</v>
      </c>
    </row>
    <row r="440" spans="1:6" ht="43.2" customHeight="1" x14ac:dyDescent="0.3">
      <c r="A440" s="4" t="s">
        <v>416</v>
      </c>
      <c r="B440" s="121">
        <v>22</v>
      </c>
      <c r="C440" s="122" t="s">
        <v>383</v>
      </c>
      <c r="D440" s="123" t="s">
        <v>209</v>
      </c>
      <c r="E440" s="124">
        <v>4235</v>
      </c>
      <c r="F440" s="100" t="s">
        <v>429</v>
      </c>
    </row>
    <row r="441" spans="1:6" ht="43.2" customHeight="1" x14ac:dyDescent="0.3">
      <c r="A441" s="4" t="s">
        <v>416</v>
      </c>
      <c r="B441" s="121">
        <v>23</v>
      </c>
      <c r="C441" s="122" t="s">
        <v>330</v>
      </c>
      <c r="D441" s="123" t="s">
        <v>69</v>
      </c>
      <c r="E441" s="124">
        <v>50336</v>
      </c>
      <c r="F441" s="100" t="s">
        <v>194</v>
      </c>
    </row>
    <row r="442" spans="1:6" ht="43.2" customHeight="1" thickBot="1" x14ac:dyDescent="0.35">
      <c r="A442" s="10" t="s">
        <v>416</v>
      </c>
      <c r="B442" s="125">
        <v>24</v>
      </c>
      <c r="C442" s="126" t="s">
        <v>210</v>
      </c>
      <c r="D442" s="127" t="s">
        <v>211</v>
      </c>
      <c r="E442" s="128">
        <v>13794</v>
      </c>
      <c r="F442" s="101" t="s">
        <v>429</v>
      </c>
    </row>
    <row r="443" spans="1:6" ht="43.2" customHeight="1" x14ac:dyDescent="0.3">
      <c r="A443" s="7" t="s">
        <v>417</v>
      </c>
      <c r="B443" s="23">
        <v>1</v>
      </c>
      <c r="C443" s="118" t="s">
        <v>292</v>
      </c>
      <c r="D443" s="118">
        <v>190726286</v>
      </c>
      <c r="E443" s="118">
        <v>800</v>
      </c>
      <c r="F443" s="99" t="s">
        <v>23</v>
      </c>
    </row>
    <row r="444" spans="1:6" ht="43.2" customHeight="1" x14ac:dyDescent="0.3">
      <c r="A444" s="4" t="s">
        <v>418</v>
      </c>
      <c r="B444" s="26">
        <v>2</v>
      </c>
      <c r="C444" s="122" t="s">
        <v>293</v>
      </c>
      <c r="D444" s="122">
        <v>302536989</v>
      </c>
      <c r="E444" s="122">
        <v>900</v>
      </c>
      <c r="F444" s="100" t="s">
        <v>24</v>
      </c>
    </row>
    <row r="445" spans="1:6" ht="43.2" customHeight="1" x14ac:dyDescent="0.3">
      <c r="A445" s="4" t="s">
        <v>417</v>
      </c>
      <c r="B445" s="26">
        <v>3</v>
      </c>
      <c r="C445" s="122" t="s">
        <v>290</v>
      </c>
      <c r="D445" s="122">
        <v>300091704</v>
      </c>
      <c r="E445" s="122">
        <v>67095</v>
      </c>
      <c r="F445" s="100" t="s">
        <v>23</v>
      </c>
    </row>
    <row r="446" spans="1:6" ht="43.2" customHeight="1" thickBot="1" x14ac:dyDescent="0.35">
      <c r="A446" s="4" t="s">
        <v>417</v>
      </c>
      <c r="B446" s="28">
        <v>4</v>
      </c>
      <c r="C446" s="126" t="s">
        <v>294</v>
      </c>
      <c r="D446" s="126">
        <v>191953422</v>
      </c>
      <c r="E446" s="126">
        <v>1500</v>
      </c>
      <c r="F446" s="101" t="s">
        <v>23</v>
      </c>
    </row>
    <row r="447" spans="1:6" ht="43.2" customHeight="1" x14ac:dyDescent="0.3">
      <c r="A447" s="189" t="s">
        <v>419</v>
      </c>
      <c r="B447" s="191">
        <v>1</v>
      </c>
      <c r="C447" s="192" t="s">
        <v>25</v>
      </c>
      <c r="D447" s="192">
        <v>191933163</v>
      </c>
      <c r="E447" s="63">
        <v>4500</v>
      </c>
      <c r="F447" s="82" t="s">
        <v>23</v>
      </c>
    </row>
    <row r="448" spans="1:6" ht="43.2" customHeight="1" x14ac:dyDescent="0.3">
      <c r="A448" s="164"/>
      <c r="B448" s="178"/>
      <c r="C448" s="174"/>
      <c r="D448" s="174"/>
      <c r="E448" s="64">
        <v>1500</v>
      </c>
      <c r="F448" s="83" t="s">
        <v>24</v>
      </c>
    </row>
    <row r="449" spans="1:6" ht="43.2" customHeight="1" x14ac:dyDescent="0.3">
      <c r="A449" s="4" t="s">
        <v>419</v>
      </c>
      <c r="B449" s="26">
        <v>2</v>
      </c>
      <c r="C449" s="27" t="s">
        <v>239</v>
      </c>
      <c r="D449" s="6">
        <v>126225934</v>
      </c>
      <c r="E449" s="64">
        <v>8712</v>
      </c>
      <c r="F449" s="83" t="s">
        <v>23</v>
      </c>
    </row>
    <row r="450" spans="1:6" ht="43.2" customHeight="1" x14ac:dyDescent="0.3">
      <c r="A450" s="4" t="s">
        <v>419</v>
      </c>
      <c r="B450" s="26">
        <v>3</v>
      </c>
      <c r="C450" s="6" t="s">
        <v>311</v>
      </c>
      <c r="D450" s="6">
        <v>302563598</v>
      </c>
      <c r="E450" s="64">
        <v>400</v>
      </c>
      <c r="F450" s="83" t="s">
        <v>23</v>
      </c>
    </row>
    <row r="451" spans="1:6" ht="43.2" customHeight="1" x14ac:dyDescent="0.3">
      <c r="A451" s="4" t="s">
        <v>419</v>
      </c>
      <c r="B451" s="26">
        <v>4</v>
      </c>
      <c r="C451" s="6" t="s">
        <v>74</v>
      </c>
      <c r="D451" s="6">
        <v>303489873</v>
      </c>
      <c r="E451" s="64">
        <v>1000</v>
      </c>
      <c r="F451" s="83" t="s">
        <v>23</v>
      </c>
    </row>
    <row r="452" spans="1:6" ht="43.2" customHeight="1" x14ac:dyDescent="0.3">
      <c r="A452" s="4" t="s">
        <v>419</v>
      </c>
      <c r="B452" s="26">
        <v>5</v>
      </c>
      <c r="C452" s="27" t="s">
        <v>114</v>
      </c>
      <c r="D452" s="6">
        <v>302251545</v>
      </c>
      <c r="E452" s="64">
        <v>200</v>
      </c>
      <c r="F452" s="83" t="s">
        <v>23</v>
      </c>
    </row>
    <row r="453" spans="1:6" ht="43.2" customHeight="1" x14ac:dyDescent="0.3">
      <c r="A453" s="4" t="s">
        <v>419</v>
      </c>
      <c r="B453" s="26">
        <v>6</v>
      </c>
      <c r="C453" s="6" t="s">
        <v>311</v>
      </c>
      <c r="D453" s="6">
        <v>302563598</v>
      </c>
      <c r="E453" s="64">
        <v>350</v>
      </c>
      <c r="F453" s="83" t="s">
        <v>23</v>
      </c>
    </row>
    <row r="454" spans="1:6" ht="43.2" customHeight="1" thickBot="1" x14ac:dyDescent="0.35">
      <c r="A454" s="10" t="s">
        <v>419</v>
      </c>
      <c r="B454" s="28">
        <v>7</v>
      </c>
      <c r="C454" s="30" t="s">
        <v>311</v>
      </c>
      <c r="D454" s="30">
        <v>302563598</v>
      </c>
      <c r="E454" s="65">
        <v>350</v>
      </c>
      <c r="F454" s="84" t="s">
        <v>23</v>
      </c>
    </row>
    <row r="455" spans="1:6" ht="43.2" customHeight="1" x14ac:dyDescent="0.3">
      <c r="A455" s="7" t="s">
        <v>420</v>
      </c>
      <c r="B455" s="46">
        <v>1</v>
      </c>
      <c r="C455" s="16" t="s">
        <v>309</v>
      </c>
      <c r="D455" s="16" t="s">
        <v>212</v>
      </c>
      <c r="E455" s="57">
        <v>14883</v>
      </c>
      <c r="F455" s="79" t="s">
        <v>23</v>
      </c>
    </row>
    <row r="456" spans="1:6" ht="43.2" customHeight="1" x14ac:dyDescent="0.3">
      <c r="A456" s="4" t="s">
        <v>420</v>
      </c>
      <c r="B456" s="47" t="s">
        <v>213</v>
      </c>
      <c r="C456" s="18" t="s">
        <v>308</v>
      </c>
      <c r="D456" s="18" t="s">
        <v>209</v>
      </c>
      <c r="E456" s="58">
        <v>8327.2999999999993</v>
      </c>
      <c r="F456" s="80" t="s">
        <v>23</v>
      </c>
    </row>
    <row r="457" spans="1:6" ht="43.2" customHeight="1" x14ac:dyDescent="0.3">
      <c r="A457" s="4" t="s">
        <v>420</v>
      </c>
      <c r="B457" s="47" t="s">
        <v>214</v>
      </c>
      <c r="C457" s="18" t="s">
        <v>307</v>
      </c>
      <c r="D457" s="18" t="s">
        <v>215</v>
      </c>
      <c r="E457" s="58">
        <v>18150</v>
      </c>
      <c r="F457" s="80" t="s">
        <v>23</v>
      </c>
    </row>
    <row r="458" spans="1:6" ht="43.2" customHeight="1" x14ac:dyDescent="0.3">
      <c r="A458" s="4" t="s">
        <v>420</v>
      </c>
      <c r="B458" s="47" t="s">
        <v>216</v>
      </c>
      <c r="C458" s="18" t="s">
        <v>306</v>
      </c>
      <c r="D458" s="18" t="s">
        <v>69</v>
      </c>
      <c r="E458" s="58">
        <v>25591.5</v>
      </c>
      <c r="F458" s="80" t="s">
        <v>23</v>
      </c>
    </row>
    <row r="459" spans="1:6" ht="43.2" customHeight="1" thickBot="1" x14ac:dyDescent="0.35">
      <c r="A459" s="10" t="s">
        <v>420</v>
      </c>
      <c r="B459" s="48" t="s">
        <v>217</v>
      </c>
      <c r="C459" s="20" t="s">
        <v>305</v>
      </c>
      <c r="D459" s="20" t="s">
        <v>218</v>
      </c>
      <c r="E459" s="59">
        <v>14400</v>
      </c>
      <c r="F459" s="81" t="s">
        <v>23</v>
      </c>
    </row>
    <row r="460" spans="1:6" ht="43.2" customHeight="1" thickBot="1" x14ac:dyDescent="0.35">
      <c r="A460" s="7" t="s">
        <v>421</v>
      </c>
      <c r="B460" s="23">
        <v>1</v>
      </c>
      <c r="C460" s="129" t="s">
        <v>222</v>
      </c>
      <c r="D460" s="25">
        <v>303400522</v>
      </c>
      <c r="E460" s="63">
        <v>4074.38</v>
      </c>
      <c r="F460" s="82" t="s">
        <v>429</v>
      </c>
    </row>
    <row r="461" spans="1:6" ht="43.2" customHeight="1" thickBot="1" x14ac:dyDescent="0.35">
      <c r="A461" s="4" t="s">
        <v>421</v>
      </c>
      <c r="B461" s="26">
        <v>2</v>
      </c>
      <c r="C461" s="130" t="s">
        <v>74</v>
      </c>
      <c r="D461" s="6">
        <v>303489873</v>
      </c>
      <c r="E461" s="64">
        <v>6000</v>
      </c>
      <c r="F461" s="82" t="s">
        <v>429</v>
      </c>
    </row>
    <row r="462" spans="1:6" ht="43.2" customHeight="1" thickBot="1" x14ac:dyDescent="0.35">
      <c r="A462" s="4" t="s">
        <v>421</v>
      </c>
      <c r="B462" s="26">
        <v>3</v>
      </c>
      <c r="C462" s="130" t="s">
        <v>239</v>
      </c>
      <c r="D462" s="6">
        <v>126225934</v>
      </c>
      <c r="E462" s="64">
        <v>1000</v>
      </c>
      <c r="F462" s="82" t="s">
        <v>429</v>
      </c>
    </row>
    <row r="463" spans="1:6" ht="43.2" customHeight="1" thickBot="1" x14ac:dyDescent="0.35">
      <c r="A463" s="4" t="s">
        <v>421</v>
      </c>
      <c r="B463" s="26">
        <v>4</v>
      </c>
      <c r="C463" s="130" t="s">
        <v>145</v>
      </c>
      <c r="D463" s="6">
        <v>135787281</v>
      </c>
      <c r="E463" s="64">
        <v>500</v>
      </c>
      <c r="F463" s="82" t="s">
        <v>429</v>
      </c>
    </row>
    <row r="464" spans="1:6" ht="43.2" customHeight="1" thickBot="1" x14ac:dyDescent="0.35">
      <c r="A464" s="4" t="s">
        <v>421</v>
      </c>
      <c r="B464" s="26">
        <v>5</v>
      </c>
      <c r="C464" s="130" t="s">
        <v>239</v>
      </c>
      <c r="D464" s="6">
        <v>126225934</v>
      </c>
      <c r="E464" s="64">
        <v>4350</v>
      </c>
      <c r="F464" s="82" t="s">
        <v>429</v>
      </c>
    </row>
    <row r="465" spans="1:6" ht="43.2" customHeight="1" thickBot="1" x14ac:dyDescent="0.35">
      <c r="A465" s="4" t="s">
        <v>421</v>
      </c>
      <c r="B465" s="26">
        <v>6</v>
      </c>
      <c r="C465" s="130" t="s">
        <v>222</v>
      </c>
      <c r="D465" s="6">
        <v>303400522</v>
      </c>
      <c r="E465" s="64">
        <v>2500</v>
      </c>
      <c r="F465" s="82" t="s">
        <v>429</v>
      </c>
    </row>
    <row r="466" spans="1:6" ht="43.2" customHeight="1" thickBot="1" x14ac:dyDescent="0.35">
      <c r="A466" s="4" t="s">
        <v>421</v>
      </c>
      <c r="B466" s="26">
        <v>7</v>
      </c>
      <c r="C466" s="130" t="s">
        <v>74</v>
      </c>
      <c r="D466" s="6">
        <v>303489873</v>
      </c>
      <c r="E466" s="64">
        <v>5000</v>
      </c>
      <c r="F466" s="82" t="s">
        <v>429</v>
      </c>
    </row>
    <row r="467" spans="1:6" ht="43.2" customHeight="1" x14ac:dyDescent="0.3">
      <c r="A467" s="4" t="s">
        <v>421</v>
      </c>
      <c r="B467" s="26">
        <v>8</v>
      </c>
      <c r="C467" s="130" t="s">
        <v>304</v>
      </c>
      <c r="D467" s="6">
        <v>302405267</v>
      </c>
      <c r="E467" s="64">
        <v>3000</v>
      </c>
      <c r="F467" s="82" t="s">
        <v>429</v>
      </c>
    </row>
    <row r="468" spans="1:6" ht="43.2" customHeight="1" x14ac:dyDescent="0.3">
      <c r="A468" s="4" t="s">
        <v>421</v>
      </c>
      <c r="B468" s="131">
        <v>9</v>
      </c>
      <c r="C468" s="130" t="s">
        <v>78</v>
      </c>
      <c r="D468" s="132">
        <v>195727627</v>
      </c>
      <c r="E468" s="133">
        <v>12235</v>
      </c>
      <c r="F468" s="86" t="s">
        <v>23</v>
      </c>
    </row>
    <row r="469" spans="1:6" ht="43.2" customHeight="1" x14ac:dyDescent="0.3">
      <c r="A469" s="4" t="s">
        <v>421</v>
      </c>
      <c r="B469" s="131">
        <v>10</v>
      </c>
      <c r="C469" s="130" t="s">
        <v>219</v>
      </c>
      <c r="D469" s="132">
        <v>302704554</v>
      </c>
      <c r="E469" s="133">
        <v>3500</v>
      </c>
      <c r="F469" s="86" t="s">
        <v>23</v>
      </c>
    </row>
    <row r="470" spans="1:6" ht="43.2" customHeight="1" x14ac:dyDescent="0.3">
      <c r="A470" s="4" t="s">
        <v>421</v>
      </c>
      <c r="B470" s="131">
        <v>11</v>
      </c>
      <c r="C470" s="132" t="s">
        <v>220</v>
      </c>
      <c r="D470" s="132">
        <v>295750630</v>
      </c>
      <c r="E470" s="133">
        <v>6000</v>
      </c>
      <c r="F470" s="86" t="s">
        <v>23</v>
      </c>
    </row>
    <row r="471" spans="1:6" ht="43.2" customHeight="1" x14ac:dyDescent="0.3">
      <c r="A471" s="4" t="s">
        <v>421</v>
      </c>
      <c r="B471" s="131">
        <v>12</v>
      </c>
      <c r="C471" s="130" t="s">
        <v>75</v>
      </c>
      <c r="D471" s="132">
        <v>304485447</v>
      </c>
      <c r="E471" s="133">
        <v>7000</v>
      </c>
      <c r="F471" s="86" t="s">
        <v>23</v>
      </c>
    </row>
    <row r="472" spans="1:6" ht="43.2" customHeight="1" x14ac:dyDescent="0.3">
      <c r="A472" s="4" t="s">
        <v>421</v>
      </c>
      <c r="B472" s="131">
        <v>13</v>
      </c>
      <c r="C472" s="132" t="s">
        <v>201</v>
      </c>
      <c r="D472" s="132">
        <v>191935552</v>
      </c>
      <c r="E472" s="133">
        <v>6960</v>
      </c>
      <c r="F472" s="86" t="s">
        <v>23</v>
      </c>
    </row>
    <row r="473" spans="1:6" ht="43.2" customHeight="1" x14ac:dyDescent="0.3">
      <c r="A473" s="4" t="s">
        <v>421</v>
      </c>
      <c r="B473" s="131">
        <v>14</v>
      </c>
      <c r="C473" s="132" t="s">
        <v>303</v>
      </c>
      <c r="D473" s="132">
        <v>303162238</v>
      </c>
      <c r="E473" s="133">
        <v>2500</v>
      </c>
      <c r="F473" s="86" t="s">
        <v>23</v>
      </c>
    </row>
    <row r="474" spans="1:6" ht="43.2" customHeight="1" x14ac:dyDescent="0.3">
      <c r="A474" s="4" t="s">
        <v>421</v>
      </c>
      <c r="B474" s="131">
        <v>15</v>
      </c>
      <c r="C474" s="132" t="s">
        <v>79</v>
      </c>
      <c r="D474" s="132">
        <v>191933010</v>
      </c>
      <c r="E474" s="133">
        <v>1887</v>
      </c>
      <c r="F474" s="86" t="s">
        <v>23</v>
      </c>
    </row>
    <row r="475" spans="1:6" ht="43.2" customHeight="1" x14ac:dyDescent="0.3">
      <c r="A475" s="4" t="s">
        <v>421</v>
      </c>
      <c r="B475" s="131">
        <v>16</v>
      </c>
      <c r="C475" s="132" t="s">
        <v>17</v>
      </c>
      <c r="D475" s="132">
        <v>190734386</v>
      </c>
      <c r="E475" s="133">
        <v>7000</v>
      </c>
      <c r="F475" s="86" t="s">
        <v>23</v>
      </c>
    </row>
    <row r="476" spans="1:6" ht="43.2" customHeight="1" x14ac:dyDescent="0.3">
      <c r="A476" s="4" t="s">
        <v>421</v>
      </c>
      <c r="B476" s="26">
        <v>17</v>
      </c>
      <c r="C476" s="49" t="s">
        <v>300</v>
      </c>
      <c r="D476" s="6">
        <v>302251545</v>
      </c>
      <c r="E476" s="71">
        <v>3500</v>
      </c>
      <c r="F476" s="83" t="s">
        <v>429</v>
      </c>
    </row>
    <row r="477" spans="1:6" ht="43.2" customHeight="1" x14ac:dyDescent="0.3">
      <c r="A477" s="4" t="s">
        <v>421</v>
      </c>
      <c r="B477" s="26">
        <v>18</v>
      </c>
      <c r="C477" s="49" t="s">
        <v>222</v>
      </c>
      <c r="D477" s="6">
        <v>303400522</v>
      </c>
      <c r="E477" s="72">
        <v>3306</v>
      </c>
      <c r="F477" s="83" t="s">
        <v>429</v>
      </c>
    </row>
    <row r="478" spans="1:6" ht="43.2" customHeight="1" x14ac:dyDescent="0.3">
      <c r="A478" s="4" t="s">
        <v>421</v>
      </c>
      <c r="B478" s="26">
        <v>19</v>
      </c>
      <c r="C478" s="27" t="s">
        <v>221</v>
      </c>
      <c r="D478" s="6">
        <v>190789226</v>
      </c>
      <c r="E478" s="64">
        <v>2700</v>
      </c>
      <c r="F478" s="83" t="s">
        <v>23</v>
      </c>
    </row>
    <row r="479" spans="1:6" ht="43.2" customHeight="1" x14ac:dyDescent="0.3">
      <c r="A479" s="4" t="s">
        <v>421</v>
      </c>
      <c r="B479" s="26">
        <v>20</v>
      </c>
      <c r="C479" s="27" t="s">
        <v>74</v>
      </c>
      <c r="D479" s="6">
        <v>303489873</v>
      </c>
      <c r="E479" s="64">
        <v>3000</v>
      </c>
      <c r="F479" s="83" t="s">
        <v>429</v>
      </c>
    </row>
    <row r="480" spans="1:6" ht="43.2" customHeight="1" x14ac:dyDescent="0.3">
      <c r="A480" s="4" t="s">
        <v>421</v>
      </c>
      <c r="B480" s="26">
        <v>21</v>
      </c>
      <c r="C480" s="27" t="s">
        <v>74</v>
      </c>
      <c r="D480" s="6">
        <v>303489873</v>
      </c>
      <c r="E480" s="64">
        <v>4000</v>
      </c>
      <c r="F480" s="83" t="s">
        <v>429</v>
      </c>
    </row>
    <row r="481" spans="1:6" ht="43.2" customHeight="1" x14ac:dyDescent="0.3">
      <c r="A481" s="4" t="s">
        <v>421</v>
      </c>
      <c r="B481" s="26">
        <v>22</v>
      </c>
      <c r="C481" s="27" t="s">
        <v>222</v>
      </c>
      <c r="D481" s="6">
        <v>303400522</v>
      </c>
      <c r="E481" s="64">
        <v>3700</v>
      </c>
      <c r="F481" s="83" t="s">
        <v>429</v>
      </c>
    </row>
    <row r="482" spans="1:6" ht="43.2" customHeight="1" x14ac:dyDescent="0.3">
      <c r="A482" s="4" t="s">
        <v>421</v>
      </c>
      <c r="B482" s="26">
        <v>23</v>
      </c>
      <c r="C482" s="27" t="s">
        <v>74</v>
      </c>
      <c r="D482" s="6">
        <v>303489873</v>
      </c>
      <c r="E482" s="64">
        <v>1000</v>
      </c>
      <c r="F482" s="83" t="s">
        <v>429</v>
      </c>
    </row>
    <row r="483" spans="1:6" ht="43.2" customHeight="1" x14ac:dyDescent="0.3">
      <c r="A483" s="4" t="s">
        <v>421</v>
      </c>
      <c r="B483" s="26">
        <v>24</v>
      </c>
      <c r="C483" s="27" t="s">
        <v>223</v>
      </c>
      <c r="D483" s="6">
        <v>305745086</v>
      </c>
      <c r="E483" s="64">
        <v>2400</v>
      </c>
      <c r="F483" s="83" t="s">
        <v>429</v>
      </c>
    </row>
    <row r="484" spans="1:6" ht="43.2" customHeight="1" x14ac:dyDescent="0.3">
      <c r="A484" s="4" t="s">
        <v>421</v>
      </c>
      <c r="B484" s="26">
        <v>25</v>
      </c>
      <c r="C484" s="27" t="s">
        <v>168</v>
      </c>
      <c r="D484" s="6">
        <v>111959420</v>
      </c>
      <c r="E484" s="64">
        <v>2500</v>
      </c>
      <c r="F484" s="83" t="s">
        <v>429</v>
      </c>
    </row>
    <row r="485" spans="1:6" ht="43.2" customHeight="1" x14ac:dyDescent="0.3">
      <c r="A485" s="4" t="s">
        <v>421</v>
      </c>
      <c r="B485" s="26">
        <v>26</v>
      </c>
      <c r="C485" s="27" t="s">
        <v>131</v>
      </c>
      <c r="D485" s="6">
        <v>304452575</v>
      </c>
      <c r="E485" s="64">
        <v>3000</v>
      </c>
      <c r="F485" s="83" t="s">
        <v>429</v>
      </c>
    </row>
    <row r="486" spans="1:6" ht="43.2" customHeight="1" x14ac:dyDescent="0.3">
      <c r="A486" s="4" t="s">
        <v>421</v>
      </c>
      <c r="B486" s="26">
        <v>27</v>
      </c>
      <c r="C486" s="27" t="s">
        <v>224</v>
      </c>
      <c r="D486" s="6">
        <v>304288186</v>
      </c>
      <c r="E486" s="64">
        <v>5000</v>
      </c>
      <c r="F486" s="83" t="s">
        <v>429</v>
      </c>
    </row>
    <row r="487" spans="1:6" ht="43.2" customHeight="1" x14ac:dyDescent="0.3">
      <c r="A487" s="4" t="s">
        <v>421</v>
      </c>
      <c r="B487" s="26">
        <v>28</v>
      </c>
      <c r="C487" s="27" t="s">
        <v>302</v>
      </c>
      <c r="D487" s="6">
        <v>195700950</v>
      </c>
      <c r="E487" s="64">
        <v>12000</v>
      </c>
      <c r="F487" s="83" t="s">
        <v>23</v>
      </c>
    </row>
    <row r="488" spans="1:6" ht="43.2" customHeight="1" x14ac:dyDescent="0.3">
      <c r="A488" s="4" t="s">
        <v>421</v>
      </c>
      <c r="B488" s="26">
        <v>29</v>
      </c>
      <c r="C488" s="27" t="s">
        <v>301</v>
      </c>
      <c r="D488" s="6">
        <v>303489873</v>
      </c>
      <c r="E488" s="64">
        <v>3000</v>
      </c>
      <c r="F488" s="83" t="s">
        <v>429</v>
      </c>
    </row>
    <row r="489" spans="1:6" ht="43.2" customHeight="1" x14ac:dyDescent="0.3">
      <c r="A489" s="4" t="s">
        <v>421</v>
      </c>
      <c r="B489" s="26">
        <v>30</v>
      </c>
      <c r="C489" s="27" t="s">
        <v>301</v>
      </c>
      <c r="D489" s="6">
        <v>303489873</v>
      </c>
      <c r="E489" s="64">
        <v>3000</v>
      </c>
      <c r="F489" s="83" t="s">
        <v>429</v>
      </c>
    </row>
    <row r="490" spans="1:6" ht="43.2" customHeight="1" x14ac:dyDescent="0.3">
      <c r="A490" s="4" t="s">
        <v>421</v>
      </c>
      <c r="B490" s="26">
        <v>31</v>
      </c>
      <c r="C490" s="27" t="s">
        <v>301</v>
      </c>
      <c r="D490" s="6">
        <v>303489873</v>
      </c>
      <c r="E490" s="64">
        <v>3000</v>
      </c>
      <c r="F490" s="83" t="s">
        <v>429</v>
      </c>
    </row>
    <row r="491" spans="1:6" ht="43.2" customHeight="1" x14ac:dyDescent="0.3">
      <c r="A491" s="4" t="s">
        <v>421</v>
      </c>
      <c r="B491" s="26">
        <v>32</v>
      </c>
      <c r="C491" s="27" t="s">
        <v>301</v>
      </c>
      <c r="D491" s="6">
        <v>303489873</v>
      </c>
      <c r="E491" s="64">
        <v>3000</v>
      </c>
      <c r="F491" s="83" t="s">
        <v>429</v>
      </c>
    </row>
    <row r="492" spans="1:6" ht="43.2" customHeight="1" x14ac:dyDescent="0.3">
      <c r="A492" s="4" t="s">
        <v>421</v>
      </c>
      <c r="B492" s="26">
        <v>33</v>
      </c>
      <c r="C492" s="27" t="s">
        <v>382</v>
      </c>
      <c r="D492" s="6">
        <v>302804896</v>
      </c>
      <c r="E492" s="64">
        <v>3000</v>
      </c>
      <c r="F492" s="83" t="s">
        <v>429</v>
      </c>
    </row>
    <row r="493" spans="1:6" ht="43.2" customHeight="1" x14ac:dyDescent="0.3">
      <c r="A493" s="4" t="s">
        <v>421</v>
      </c>
      <c r="B493" s="26">
        <v>34</v>
      </c>
      <c r="C493" s="27" t="s">
        <v>301</v>
      </c>
      <c r="D493" s="6">
        <v>303489873</v>
      </c>
      <c r="E493" s="64">
        <v>3000</v>
      </c>
      <c r="F493" s="83" t="s">
        <v>429</v>
      </c>
    </row>
    <row r="494" spans="1:6" ht="43.2" customHeight="1" x14ac:dyDescent="0.3">
      <c r="A494" s="4" t="s">
        <v>421</v>
      </c>
      <c r="B494" s="26">
        <v>35</v>
      </c>
      <c r="C494" s="49" t="s">
        <v>300</v>
      </c>
      <c r="D494" s="6">
        <v>302251545</v>
      </c>
      <c r="E494" s="71">
        <v>1700</v>
      </c>
      <c r="F494" s="83" t="s">
        <v>429</v>
      </c>
    </row>
    <row r="495" spans="1:6" ht="43.2" customHeight="1" x14ac:dyDescent="0.3">
      <c r="A495" s="4" t="s">
        <v>421</v>
      </c>
      <c r="B495" s="26">
        <v>36</v>
      </c>
      <c r="C495" s="27" t="s">
        <v>10</v>
      </c>
      <c r="D495" s="6" t="s">
        <v>225</v>
      </c>
      <c r="E495" s="64">
        <v>4890</v>
      </c>
      <c r="F495" s="83" t="s">
        <v>23</v>
      </c>
    </row>
    <row r="496" spans="1:6" ht="43.2" customHeight="1" x14ac:dyDescent="0.3">
      <c r="A496" s="4" t="s">
        <v>421</v>
      </c>
      <c r="B496" s="26">
        <v>37</v>
      </c>
      <c r="C496" s="27" t="s">
        <v>201</v>
      </c>
      <c r="D496" s="6" t="s">
        <v>226</v>
      </c>
      <c r="E496" s="64">
        <v>2000</v>
      </c>
      <c r="F496" s="83" t="s">
        <v>23</v>
      </c>
    </row>
    <row r="497" spans="1:6" ht="43.2" customHeight="1" x14ac:dyDescent="0.3">
      <c r="A497" s="4" t="s">
        <v>421</v>
      </c>
      <c r="B497" s="26">
        <v>38</v>
      </c>
      <c r="C497" s="27" t="s">
        <v>227</v>
      </c>
      <c r="D497" s="6" t="s">
        <v>228</v>
      </c>
      <c r="E497" s="64">
        <v>3500</v>
      </c>
      <c r="F497" s="83" t="s">
        <v>23</v>
      </c>
    </row>
    <row r="498" spans="1:6" ht="43.2" customHeight="1" x14ac:dyDescent="0.3">
      <c r="A498" s="4" t="s">
        <v>421</v>
      </c>
      <c r="B498" s="26">
        <v>39</v>
      </c>
      <c r="C498" s="27" t="s">
        <v>21</v>
      </c>
      <c r="D498" s="6" t="s">
        <v>229</v>
      </c>
      <c r="E498" s="64">
        <v>2000</v>
      </c>
      <c r="F498" s="83" t="s">
        <v>23</v>
      </c>
    </row>
    <row r="499" spans="1:6" ht="43.2" customHeight="1" thickBot="1" x14ac:dyDescent="0.35">
      <c r="A499" s="10" t="s">
        <v>421</v>
      </c>
      <c r="B499" s="28">
        <v>40</v>
      </c>
      <c r="C499" s="29" t="s">
        <v>230</v>
      </c>
      <c r="D499" s="30">
        <v>304135009</v>
      </c>
      <c r="E499" s="65">
        <v>2000</v>
      </c>
      <c r="F499" s="84" t="s">
        <v>23</v>
      </c>
    </row>
    <row r="500" spans="1:6" ht="43.2" customHeight="1" x14ac:dyDescent="0.3">
      <c r="A500" s="7" t="s">
        <v>422</v>
      </c>
      <c r="B500" s="8">
        <v>1</v>
      </c>
      <c r="C500" s="16" t="s">
        <v>299</v>
      </c>
      <c r="D500" s="17">
        <v>192002292</v>
      </c>
      <c r="E500" s="54">
        <v>2000</v>
      </c>
      <c r="F500" s="83" t="s">
        <v>23</v>
      </c>
    </row>
    <row r="501" spans="1:6" ht="43.2" customHeight="1" x14ac:dyDescent="0.3">
      <c r="A501" s="4" t="s">
        <v>422</v>
      </c>
      <c r="B501" s="9">
        <v>2</v>
      </c>
      <c r="C501" s="18" t="s">
        <v>18</v>
      </c>
      <c r="D501" s="19">
        <v>191943314</v>
      </c>
      <c r="E501" s="55">
        <v>5500</v>
      </c>
      <c r="F501" s="83" t="s">
        <v>23</v>
      </c>
    </row>
    <row r="502" spans="1:6" ht="43.2" customHeight="1" x14ac:dyDescent="0.3">
      <c r="A502" s="4" t="s">
        <v>422</v>
      </c>
      <c r="B502" s="9">
        <v>2</v>
      </c>
      <c r="C502" s="18" t="s">
        <v>252</v>
      </c>
      <c r="D502" s="19">
        <v>305276888</v>
      </c>
      <c r="E502" s="55">
        <v>3000</v>
      </c>
      <c r="F502" s="83" t="s">
        <v>23</v>
      </c>
    </row>
    <row r="503" spans="1:6" ht="43.2" customHeight="1" thickBot="1" x14ac:dyDescent="0.35">
      <c r="A503" s="10" t="s">
        <v>422</v>
      </c>
      <c r="B503" s="11">
        <v>4</v>
      </c>
      <c r="C503" s="20" t="s">
        <v>12</v>
      </c>
      <c r="D503" s="21">
        <v>191907193</v>
      </c>
      <c r="E503" s="56">
        <v>2500</v>
      </c>
      <c r="F503" s="84" t="s">
        <v>23</v>
      </c>
    </row>
    <row r="504" spans="1:6" ht="43.2" customHeight="1" x14ac:dyDescent="0.3">
      <c r="A504" s="2" t="s">
        <v>431</v>
      </c>
      <c r="B504" s="1">
        <v>1</v>
      </c>
      <c r="C504" s="98" t="s">
        <v>114</v>
      </c>
      <c r="D504" s="2">
        <v>302251545</v>
      </c>
      <c r="E504" s="74">
        <v>20050</v>
      </c>
      <c r="F504" s="82" t="s">
        <v>438</v>
      </c>
    </row>
    <row r="505" spans="1:6" ht="43.2" customHeight="1" x14ac:dyDescent="0.3">
      <c r="A505" s="4" t="s">
        <v>431</v>
      </c>
      <c r="B505" s="9">
        <v>2</v>
      </c>
      <c r="C505" s="18" t="s">
        <v>436</v>
      </c>
      <c r="D505" s="19">
        <v>126225934</v>
      </c>
      <c r="E505" s="55">
        <v>4000</v>
      </c>
      <c r="F505" s="83" t="s">
        <v>438</v>
      </c>
    </row>
    <row r="506" spans="1:6" ht="43.2" customHeight="1" x14ac:dyDescent="0.3">
      <c r="A506" s="4" t="s">
        <v>431</v>
      </c>
      <c r="B506" s="9">
        <v>3</v>
      </c>
      <c r="C506" s="18" t="s">
        <v>222</v>
      </c>
      <c r="D506" s="19">
        <v>303400522</v>
      </c>
      <c r="E506" s="55">
        <v>3305.79</v>
      </c>
      <c r="F506" s="83" t="s">
        <v>438</v>
      </c>
    </row>
    <row r="507" spans="1:6" ht="43.2" customHeight="1" x14ac:dyDescent="0.3">
      <c r="A507" s="4" t="s">
        <v>431</v>
      </c>
      <c r="B507" s="9">
        <v>4</v>
      </c>
      <c r="C507" s="18" t="s">
        <v>430</v>
      </c>
      <c r="D507" s="19">
        <v>195741395</v>
      </c>
      <c r="E507" s="55">
        <v>6000</v>
      </c>
      <c r="F507" s="83" t="s">
        <v>438</v>
      </c>
    </row>
    <row r="508" spans="1:6" ht="43.2" customHeight="1" x14ac:dyDescent="0.3">
      <c r="A508" s="4" t="s">
        <v>431</v>
      </c>
      <c r="B508" s="9">
        <v>5</v>
      </c>
      <c r="C508" s="18" t="s">
        <v>119</v>
      </c>
      <c r="D508" s="19">
        <v>190683753</v>
      </c>
      <c r="E508" s="55">
        <v>7000</v>
      </c>
      <c r="F508" s="83" t="s">
        <v>438</v>
      </c>
    </row>
    <row r="509" spans="1:6" ht="43.2" customHeight="1" x14ac:dyDescent="0.3">
      <c r="A509" s="4" t="s">
        <v>431</v>
      </c>
      <c r="B509" s="9">
        <v>6</v>
      </c>
      <c r="C509" s="18" t="s">
        <v>74</v>
      </c>
      <c r="D509" s="19">
        <v>303489873</v>
      </c>
      <c r="E509" s="55">
        <v>3500</v>
      </c>
      <c r="F509" s="83" t="s">
        <v>438</v>
      </c>
    </row>
    <row r="510" spans="1:6" ht="43.2" customHeight="1" x14ac:dyDescent="0.3">
      <c r="A510" s="4" t="s">
        <v>431</v>
      </c>
      <c r="B510" s="9">
        <v>7</v>
      </c>
      <c r="C510" s="18" t="s">
        <v>437</v>
      </c>
      <c r="D510" s="19">
        <v>136027121</v>
      </c>
      <c r="E510" s="55">
        <v>3000</v>
      </c>
      <c r="F510" s="83" t="s">
        <v>438</v>
      </c>
    </row>
    <row r="511" spans="1:6" ht="43.2" customHeight="1" x14ac:dyDescent="0.3">
      <c r="A511" s="4" t="s">
        <v>431</v>
      </c>
      <c r="B511" s="9">
        <v>8</v>
      </c>
      <c r="C511" s="18" t="s">
        <v>224</v>
      </c>
      <c r="D511" s="19">
        <v>304288186</v>
      </c>
      <c r="E511" s="55">
        <v>6000</v>
      </c>
      <c r="F511" s="83" t="s">
        <v>438</v>
      </c>
    </row>
    <row r="512" spans="1:6" ht="43.2" customHeight="1" x14ac:dyDescent="0.3">
      <c r="A512" s="4" t="s">
        <v>431</v>
      </c>
      <c r="B512" s="9">
        <v>9</v>
      </c>
      <c r="C512" s="18" t="s">
        <v>117</v>
      </c>
      <c r="D512" s="19">
        <v>304439955</v>
      </c>
      <c r="E512" s="55">
        <v>3950</v>
      </c>
      <c r="F512" s="83" t="s">
        <v>438</v>
      </c>
    </row>
    <row r="513" spans="1:6" ht="43.2" customHeight="1" x14ac:dyDescent="0.3">
      <c r="A513" s="4" t="s">
        <v>431</v>
      </c>
      <c r="B513" s="9">
        <v>10</v>
      </c>
      <c r="C513" s="18" t="s">
        <v>181</v>
      </c>
      <c r="D513" s="19">
        <v>191764012</v>
      </c>
      <c r="E513" s="55">
        <v>4500</v>
      </c>
      <c r="F513" s="83" t="s">
        <v>438</v>
      </c>
    </row>
    <row r="514" spans="1:6" ht="43.2" customHeight="1" x14ac:dyDescent="0.3">
      <c r="A514" s="4" t="s">
        <v>431</v>
      </c>
      <c r="B514" s="9">
        <v>11</v>
      </c>
      <c r="C514" s="18" t="s">
        <v>169</v>
      </c>
      <c r="D514" s="19">
        <v>141751037</v>
      </c>
      <c r="E514" s="55">
        <v>3500</v>
      </c>
      <c r="F514" s="83" t="s">
        <v>438</v>
      </c>
    </row>
    <row r="515" spans="1:6" ht="43.2" customHeight="1" x14ac:dyDescent="0.3">
      <c r="A515" s="4" t="s">
        <v>431</v>
      </c>
      <c r="B515" s="9">
        <v>12</v>
      </c>
      <c r="C515" s="18" t="s">
        <v>432</v>
      </c>
      <c r="D515" s="19">
        <v>295750630</v>
      </c>
      <c r="E515" s="55">
        <v>1000</v>
      </c>
      <c r="F515" s="83" t="s">
        <v>438</v>
      </c>
    </row>
    <row r="516" spans="1:6" ht="43.2" customHeight="1" x14ac:dyDescent="0.3">
      <c r="A516" s="4" t="s">
        <v>431</v>
      </c>
      <c r="B516" s="9">
        <v>13</v>
      </c>
      <c r="C516" s="18" t="s">
        <v>76</v>
      </c>
      <c r="D516" s="19">
        <v>191618954</v>
      </c>
      <c r="E516" s="55">
        <v>6000</v>
      </c>
      <c r="F516" s="83" t="s">
        <v>438</v>
      </c>
    </row>
    <row r="517" spans="1:6" ht="43.2" customHeight="1" x14ac:dyDescent="0.3">
      <c r="A517" s="4" t="s">
        <v>431</v>
      </c>
      <c r="B517" s="9">
        <v>14</v>
      </c>
      <c r="C517" s="18" t="s">
        <v>433</v>
      </c>
      <c r="D517" s="19">
        <v>195741623</v>
      </c>
      <c r="E517" s="55">
        <v>13000</v>
      </c>
      <c r="F517" s="83" t="s">
        <v>438</v>
      </c>
    </row>
    <row r="518" spans="1:6" ht="43.2" customHeight="1" x14ac:dyDescent="0.3">
      <c r="A518" s="4" t="s">
        <v>431</v>
      </c>
      <c r="B518" s="9">
        <v>15</v>
      </c>
      <c r="C518" s="18" t="s">
        <v>434</v>
      </c>
      <c r="D518" s="19">
        <v>193008490</v>
      </c>
      <c r="E518" s="55">
        <v>300</v>
      </c>
      <c r="F518" s="83" t="s">
        <v>438</v>
      </c>
    </row>
    <row r="519" spans="1:6" ht="43.2" customHeight="1" x14ac:dyDescent="0.3">
      <c r="A519" s="4" t="s">
        <v>431</v>
      </c>
      <c r="B519" s="9">
        <v>16</v>
      </c>
      <c r="C519" s="18" t="s">
        <v>145</v>
      </c>
      <c r="D519" s="19">
        <v>135787281</v>
      </c>
      <c r="E519" s="55">
        <v>18700</v>
      </c>
      <c r="F519" s="83" t="s">
        <v>438</v>
      </c>
    </row>
    <row r="520" spans="1:6" ht="43.2" customHeight="1" x14ac:dyDescent="0.3">
      <c r="A520" s="4" t="s">
        <v>431</v>
      </c>
      <c r="B520" s="9">
        <v>17</v>
      </c>
      <c r="C520" s="18" t="s">
        <v>104</v>
      </c>
      <c r="D520" s="19">
        <v>305204910</v>
      </c>
      <c r="E520" s="55">
        <v>800</v>
      </c>
      <c r="F520" s="83" t="s">
        <v>438</v>
      </c>
    </row>
    <row r="521" spans="1:6" ht="43.2" customHeight="1" x14ac:dyDescent="0.3">
      <c r="A521" s="4" t="s">
        <v>431</v>
      </c>
      <c r="B521" s="9">
        <v>18</v>
      </c>
      <c r="C521" s="18" t="s">
        <v>267</v>
      </c>
      <c r="D521" s="19">
        <v>191954296</v>
      </c>
      <c r="E521" s="55">
        <v>4800</v>
      </c>
      <c r="F521" s="83" t="s">
        <v>438</v>
      </c>
    </row>
    <row r="522" spans="1:6" ht="43.2" customHeight="1" x14ac:dyDescent="0.3">
      <c r="A522" s="4" t="s">
        <v>431</v>
      </c>
      <c r="B522" s="9">
        <v>19</v>
      </c>
      <c r="C522" s="18" t="s">
        <v>129</v>
      </c>
      <c r="D522" s="19">
        <v>304091452</v>
      </c>
      <c r="E522" s="55">
        <v>2000</v>
      </c>
      <c r="F522" s="83" t="s">
        <v>438</v>
      </c>
    </row>
    <row r="523" spans="1:6" ht="43.2" customHeight="1" x14ac:dyDescent="0.3">
      <c r="A523" s="4" t="s">
        <v>431</v>
      </c>
      <c r="B523" s="9">
        <v>20</v>
      </c>
      <c r="C523" s="18" t="s">
        <v>435</v>
      </c>
      <c r="D523" s="19">
        <v>290736580</v>
      </c>
      <c r="E523" s="55">
        <v>1500</v>
      </c>
      <c r="F523" s="83" t="s">
        <v>438</v>
      </c>
    </row>
    <row r="524" spans="1:6" ht="43.2" customHeight="1" thickBot="1" x14ac:dyDescent="0.35">
      <c r="A524" s="2" t="s">
        <v>431</v>
      </c>
      <c r="B524" s="1">
        <v>21</v>
      </c>
      <c r="C524" s="98" t="s">
        <v>78</v>
      </c>
      <c r="D524" s="2">
        <v>195727627</v>
      </c>
      <c r="E524" s="74">
        <v>1500</v>
      </c>
      <c r="F524" s="84" t="s">
        <v>438</v>
      </c>
    </row>
    <row r="525" spans="1:6" ht="43.2" customHeight="1" x14ac:dyDescent="0.3">
      <c r="A525" s="7" t="s">
        <v>423</v>
      </c>
      <c r="B525" s="134">
        <v>1</v>
      </c>
      <c r="C525" s="135" t="s">
        <v>83</v>
      </c>
      <c r="D525" s="135">
        <v>191938858</v>
      </c>
      <c r="E525" s="136">
        <v>3700</v>
      </c>
      <c r="F525" s="91" t="s">
        <v>23</v>
      </c>
    </row>
    <row r="526" spans="1:6" ht="43.2" customHeight="1" x14ac:dyDescent="0.3">
      <c r="A526" s="4" t="s">
        <v>423</v>
      </c>
      <c r="B526" s="137">
        <v>2</v>
      </c>
      <c r="C526" s="138" t="s">
        <v>231</v>
      </c>
      <c r="D526" s="138">
        <v>126243619</v>
      </c>
      <c r="E526" s="139">
        <v>4000</v>
      </c>
      <c r="F526" s="92" t="s">
        <v>23</v>
      </c>
    </row>
    <row r="527" spans="1:6" ht="43.2" customHeight="1" x14ac:dyDescent="0.3">
      <c r="A527" s="4" t="s">
        <v>423</v>
      </c>
      <c r="B527" s="137">
        <v>3</v>
      </c>
      <c r="C527" s="138" t="s">
        <v>8</v>
      </c>
      <c r="D527" s="138">
        <v>300002876</v>
      </c>
      <c r="E527" s="139">
        <v>2000</v>
      </c>
      <c r="F527" s="92" t="s">
        <v>23</v>
      </c>
    </row>
    <row r="528" spans="1:6" ht="43.2" customHeight="1" x14ac:dyDescent="0.3">
      <c r="A528" s="4" t="s">
        <v>423</v>
      </c>
      <c r="B528" s="137">
        <v>4</v>
      </c>
      <c r="C528" s="138" t="s">
        <v>232</v>
      </c>
      <c r="D528" s="140">
        <v>195759774</v>
      </c>
      <c r="E528" s="139">
        <v>7000</v>
      </c>
      <c r="F528" s="92" t="s">
        <v>23</v>
      </c>
    </row>
    <row r="529" spans="1:6" ht="43.2" customHeight="1" x14ac:dyDescent="0.3">
      <c r="A529" s="4" t="s">
        <v>423</v>
      </c>
      <c r="B529" s="137">
        <v>5</v>
      </c>
      <c r="C529" s="138" t="s">
        <v>44</v>
      </c>
      <c r="D529" s="140" t="s">
        <v>5</v>
      </c>
      <c r="E529" s="139">
        <v>3500</v>
      </c>
      <c r="F529" s="92" t="s">
        <v>23</v>
      </c>
    </row>
    <row r="530" spans="1:6" ht="43.2" customHeight="1" x14ac:dyDescent="0.3">
      <c r="A530" s="4" t="s">
        <v>423</v>
      </c>
      <c r="B530" s="137">
        <v>6</v>
      </c>
      <c r="C530" s="138" t="s">
        <v>233</v>
      </c>
      <c r="D530" s="138">
        <v>191615844</v>
      </c>
      <c r="E530" s="139">
        <v>2000</v>
      </c>
      <c r="F530" s="92" t="s">
        <v>23</v>
      </c>
    </row>
    <row r="531" spans="1:6" ht="43.2" customHeight="1" x14ac:dyDescent="0.3">
      <c r="A531" s="4" t="s">
        <v>423</v>
      </c>
      <c r="B531" s="137">
        <v>7</v>
      </c>
      <c r="C531" s="138" t="s">
        <v>314</v>
      </c>
      <c r="D531" s="138">
        <v>302251545</v>
      </c>
      <c r="E531" s="139">
        <v>1210</v>
      </c>
      <c r="F531" s="93" t="s">
        <v>429</v>
      </c>
    </row>
    <row r="532" spans="1:6" ht="43.2" customHeight="1" x14ac:dyDescent="0.3">
      <c r="A532" s="4" t="s">
        <v>423</v>
      </c>
      <c r="B532" s="137">
        <v>8</v>
      </c>
      <c r="C532" s="138" t="s">
        <v>21</v>
      </c>
      <c r="D532" s="138">
        <v>304842874</v>
      </c>
      <c r="E532" s="139">
        <v>10000</v>
      </c>
      <c r="F532" s="92" t="s">
        <v>23</v>
      </c>
    </row>
    <row r="533" spans="1:6" ht="43.2" customHeight="1" x14ac:dyDescent="0.3">
      <c r="A533" s="4" t="s">
        <v>423</v>
      </c>
      <c r="B533" s="137">
        <v>9</v>
      </c>
      <c r="C533" s="138" t="s">
        <v>44</v>
      </c>
      <c r="D533" s="140" t="s">
        <v>5</v>
      </c>
      <c r="E533" s="139">
        <v>1000</v>
      </c>
      <c r="F533" s="92" t="s">
        <v>23</v>
      </c>
    </row>
    <row r="534" spans="1:6" ht="43.2" customHeight="1" x14ac:dyDescent="0.3">
      <c r="A534" s="4" t="s">
        <v>423</v>
      </c>
      <c r="B534" s="137">
        <v>10</v>
      </c>
      <c r="C534" s="138" t="s">
        <v>234</v>
      </c>
      <c r="D534" s="138">
        <v>126225934</v>
      </c>
      <c r="E534" s="139">
        <v>2783</v>
      </c>
      <c r="F534" s="93" t="s">
        <v>429</v>
      </c>
    </row>
    <row r="535" spans="1:6" ht="43.2" customHeight="1" x14ac:dyDescent="0.3">
      <c r="A535" s="4" t="s">
        <v>423</v>
      </c>
      <c r="B535" s="137">
        <v>11</v>
      </c>
      <c r="C535" s="138" t="s">
        <v>235</v>
      </c>
      <c r="D535" s="138">
        <v>126243619</v>
      </c>
      <c r="E535" s="139">
        <v>3000</v>
      </c>
      <c r="F535" s="92" t="s">
        <v>23</v>
      </c>
    </row>
    <row r="536" spans="1:6" ht="43.2" customHeight="1" x14ac:dyDescent="0.3">
      <c r="A536" s="4" t="s">
        <v>423</v>
      </c>
      <c r="B536" s="137">
        <v>12</v>
      </c>
      <c r="C536" s="138" t="s">
        <v>14</v>
      </c>
      <c r="D536" s="138">
        <v>291612920</v>
      </c>
      <c r="E536" s="139">
        <v>3000</v>
      </c>
      <c r="F536" s="92" t="s">
        <v>23</v>
      </c>
    </row>
    <row r="537" spans="1:6" ht="43.2" customHeight="1" x14ac:dyDescent="0.3">
      <c r="A537" s="4" t="s">
        <v>423</v>
      </c>
      <c r="B537" s="137">
        <v>13</v>
      </c>
      <c r="C537" s="138" t="s">
        <v>21</v>
      </c>
      <c r="D537" s="138">
        <v>304842874</v>
      </c>
      <c r="E537" s="139">
        <v>2000</v>
      </c>
      <c r="F537" s="92" t="s">
        <v>23</v>
      </c>
    </row>
    <row r="538" spans="1:6" ht="43.2" customHeight="1" x14ac:dyDescent="0.3">
      <c r="A538" s="4" t="s">
        <v>423</v>
      </c>
      <c r="B538" s="137">
        <v>14</v>
      </c>
      <c r="C538" s="138" t="s">
        <v>8</v>
      </c>
      <c r="D538" s="138">
        <v>300002876</v>
      </c>
      <c r="E538" s="139">
        <v>1500</v>
      </c>
      <c r="F538" s="92" t="s">
        <v>23</v>
      </c>
    </row>
    <row r="539" spans="1:6" ht="43.2" customHeight="1" x14ac:dyDescent="0.3">
      <c r="A539" s="4" t="s">
        <v>423</v>
      </c>
      <c r="B539" s="137">
        <v>15</v>
      </c>
      <c r="C539" s="138" t="s">
        <v>147</v>
      </c>
      <c r="D539" s="138">
        <v>191965734</v>
      </c>
      <c r="E539" s="139">
        <v>2000</v>
      </c>
      <c r="F539" s="92" t="s">
        <v>23</v>
      </c>
    </row>
    <row r="540" spans="1:6" ht="43.2" customHeight="1" x14ac:dyDescent="0.3">
      <c r="A540" s="4" t="s">
        <v>423</v>
      </c>
      <c r="B540" s="137">
        <v>16</v>
      </c>
      <c r="C540" s="138" t="s">
        <v>236</v>
      </c>
      <c r="D540" s="138">
        <v>304485447</v>
      </c>
      <c r="E540" s="139">
        <v>1000</v>
      </c>
      <c r="F540" s="92" t="s">
        <v>23</v>
      </c>
    </row>
    <row r="541" spans="1:6" ht="43.2" customHeight="1" x14ac:dyDescent="0.3">
      <c r="A541" s="4" t="s">
        <v>423</v>
      </c>
      <c r="B541" s="137">
        <v>17</v>
      </c>
      <c r="C541" s="138" t="s">
        <v>234</v>
      </c>
      <c r="D541" s="138">
        <v>126225934</v>
      </c>
      <c r="E541" s="139">
        <v>5490</v>
      </c>
      <c r="F541" s="93" t="s">
        <v>429</v>
      </c>
    </row>
    <row r="542" spans="1:6" ht="43.2" customHeight="1" x14ac:dyDescent="0.3">
      <c r="A542" s="4" t="s">
        <v>423</v>
      </c>
      <c r="B542" s="137">
        <v>18</v>
      </c>
      <c r="C542" s="138" t="s">
        <v>315</v>
      </c>
      <c r="D542" s="138">
        <v>124364561</v>
      </c>
      <c r="E542" s="139">
        <v>13892.8</v>
      </c>
      <c r="F542" s="92" t="s">
        <v>24</v>
      </c>
    </row>
    <row r="543" spans="1:6" ht="43.2" customHeight="1" x14ac:dyDescent="0.3">
      <c r="A543" s="4" t="s">
        <v>423</v>
      </c>
      <c r="B543" s="137">
        <v>19</v>
      </c>
      <c r="C543" s="138" t="s">
        <v>147</v>
      </c>
      <c r="D543" s="138">
        <v>191965734</v>
      </c>
      <c r="E543" s="139">
        <v>2000</v>
      </c>
      <c r="F543" s="92" t="s">
        <v>23</v>
      </c>
    </row>
    <row r="544" spans="1:6" ht="43.2" customHeight="1" x14ac:dyDescent="0.3">
      <c r="A544" s="4" t="s">
        <v>423</v>
      </c>
      <c r="B544" s="137">
        <v>20</v>
      </c>
      <c r="C544" s="138" t="s">
        <v>76</v>
      </c>
      <c r="D544" s="138">
        <v>191618954</v>
      </c>
      <c r="E544" s="139">
        <v>1000</v>
      </c>
      <c r="F544" s="92" t="s">
        <v>23</v>
      </c>
    </row>
    <row r="545" spans="1:6" ht="43.2" customHeight="1" thickBot="1" x14ac:dyDescent="0.35">
      <c r="A545" s="10" t="s">
        <v>423</v>
      </c>
      <c r="B545" s="141">
        <v>21</v>
      </c>
      <c r="C545" s="142" t="s">
        <v>8</v>
      </c>
      <c r="D545" s="142">
        <v>300002876</v>
      </c>
      <c r="E545" s="143">
        <v>4000</v>
      </c>
      <c r="F545" s="94" t="s">
        <v>23</v>
      </c>
    </row>
    <row r="546" spans="1:6" ht="43.2" customHeight="1" x14ac:dyDescent="0.3">
      <c r="A546" s="14" t="s">
        <v>424</v>
      </c>
      <c r="B546" s="50">
        <v>1</v>
      </c>
      <c r="C546" s="51" t="s">
        <v>239</v>
      </c>
      <c r="D546" s="51">
        <v>126225934</v>
      </c>
      <c r="E546" s="73">
        <v>2950</v>
      </c>
      <c r="F546" s="87" t="s">
        <v>23</v>
      </c>
    </row>
    <row r="547" spans="1:6" ht="43.2" customHeight="1" x14ac:dyDescent="0.3">
      <c r="A547" s="4" t="s">
        <v>424</v>
      </c>
      <c r="B547" s="34">
        <v>2</v>
      </c>
      <c r="C547" s="27" t="s">
        <v>74</v>
      </c>
      <c r="D547" s="27">
        <v>303489873</v>
      </c>
      <c r="E547" s="67">
        <v>2500</v>
      </c>
      <c r="F547" s="83" t="s">
        <v>23</v>
      </c>
    </row>
    <row r="548" spans="1:6" ht="43.2" customHeight="1" x14ac:dyDescent="0.3">
      <c r="A548" s="4" t="s">
        <v>424</v>
      </c>
      <c r="B548" s="34">
        <v>3</v>
      </c>
      <c r="C548" s="27" t="s">
        <v>311</v>
      </c>
      <c r="D548" s="27">
        <v>302563598</v>
      </c>
      <c r="E548" s="67">
        <v>800</v>
      </c>
      <c r="F548" s="83" t="s">
        <v>23</v>
      </c>
    </row>
    <row r="549" spans="1:6" ht="43.2" customHeight="1" x14ac:dyDescent="0.3">
      <c r="A549" s="4" t="s">
        <v>424</v>
      </c>
      <c r="B549" s="34">
        <v>4</v>
      </c>
      <c r="C549" s="27" t="s">
        <v>298</v>
      </c>
      <c r="D549" s="27">
        <v>136027121</v>
      </c>
      <c r="E549" s="67">
        <v>2610</v>
      </c>
      <c r="F549" s="83" t="s">
        <v>23</v>
      </c>
    </row>
    <row r="550" spans="1:6" ht="43.2" customHeight="1" x14ac:dyDescent="0.3">
      <c r="A550" s="4" t="s">
        <v>424</v>
      </c>
      <c r="B550" s="34">
        <v>5</v>
      </c>
      <c r="C550" s="27" t="s">
        <v>44</v>
      </c>
      <c r="D550" s="27">
        <v>190727388</v>
      </c>
      <c r="E550" s="67">
        <v>1400</v>
      </c>
      <c r="F550" s="83" t="s">
        <v>23</v>
      </c>
    </row>
    <row r="551" spans="1:6" ht="43.2" customHeight="1" x14ac:dyDescent="0.3">
      <c r="A551" s="4" t="s">
        <v>424</v>
      </c>
      <c r="B551" s="34">
        <v>6</v>
      </c>
      <c r="C551" s="27" t="s">
        <v>203</v>
      </c>
      <c r="D551" s="27">
        <v>191947711</v>
      </c>
      <c r="E551" s="67">
        <v>2000</v>
      </c>
      <c r="F551" s="83" t="s">
        <v>23</v>
      </c>
    </row>
    <row r="552" spans="1:6" ht="43.2" customHeight="1" x14ac:dyDescent="0.3">
      <c r="A552" s="4" t="s">
        <v>424</v>
      </c>
      <c r="B552" s="34">
        <v>7</v>
      </c>
      <c r="C552" s="27" t="s">
        <v>237</v>
      </c>
      <c r="D552" s="27">
        <v>191942365</v>
      </c>
      <c r="E552" s="67">
        <v>2300</v>
      </c>
      <c r="F552" s="83" t="s">
        <v>23</v>
      </c>
    </row>
    <row r="553" spans="1:6" ht="43.2" customHeight="1" x14ac:dyDescent="0.3">
      <c r="A553" s="4" t="s">
        <v>424</v>
      </c>
      <c r="B553" s="34">
        <v>8</v>
      </c>
      <c r="C553" s="27" t="s">
        <v>17</v>
      </c>
      <c r="D553" s="27">
        <v>190734386</v>
      </c>
      <c r="E553" s="67">
        <v>8385</v>
      </c>
      <c r="F553" s="83" t="s">
        <v>23</v>
      </c>
    </row>
    <row r="554" spans="1:6" ht="43.2" customHeight="1" x14ac:dyDescent="0.3">
      <c r="A554" s="4" t="s">
        <v>424</v>
      </c>
      <c r="B554" s="34">
        <v>9</v>
      </c>
      <c r="C554" s="27" t="s">
        <v>130</v>
      </c>
      <c r="D554" s="27">
        <v>191367135</v>
      </c>
      <c r="E554" s="67">
        <v>1000</v>
      </c>
      <c r="F554" s="83" t="s">
        <v>23</v>
      </c>
    </row>
    <row r="555" spans="1:6" ht="43.2" customHeight="1" x14ac:dyDescent="0.3">
      <c r="A555" s="4" t="s">
        <v>424</v>
      </c>
      <c r="B555" s="34">
        <v>10</v>
      </c>
      <c r="C555" s="27" t="s">
        <v>181</v>
      </c>
      <c r="D555" s="27">
        <v>191764012</v>
      </c>
      <c r="E555" s="67">
        <v>2000</v>
      </c>
      <c r="F555" s="83" t="s">
        <v>23</v>
      </c>
    </row>
    <row r="556" spans="1:6" ht="43.2" customHeight="1" x14ac:dyDescent="0.3">
      <c r="A556" s="4" t="s">
        <v>424</v>
      </c>
      <c r="B556" s="34">
        <v>11</v>
      </c>
      <c r="C556" s="27" t="s">
        <v>114</v>
      </c>
      <c r="D556" s="27">
        <v>302251545</v>
      </c>
      <c r="E556" s="67">
        <v>23850</v>
      </c>
      <c r="F556" s="83" t="s">
        <v>23</v>
      </c>
    </row>
    <row r="557" spans="1:6" ht="43.2" customHeight="1" x14ac:dyDescent="0.3">
      <c r="A557" s="4" t="s">
        <v>424</v>
      </c>
      <c r="B557" s="34">
        <v>12</v>
      </c>
      <c r="C557" s="27" t="s">
        <v>19</v>
      </c>
      <c r="D557" s="27">
        <v>303260209</v>
      </c>
      <c r="E557" s="67">
        <v>1500</v>
      </c>
      <c r="F557" s="83" t="s">
        <v>23</v>
      </c>
    </row>
    <row r="558" spans="1:6" ht="43.2" customHeight="1" x14ac:dyDescent="0.3">
      <c r="A558" s="4" t="s">
        <v>424</v>
      </c>
      <c r="B558" s="34">
        <v>13</v>
      </c>
      <c r="C558" s="27" t="s">
        <v>131</v>
      </c>
      <c r="D558" s="27">
        <v>304452575</v>
      </c>
      <c r="E558" s="67">
        <v>1000</v>
      </c>
      <c r="F558" s="83" t="s">
        <v>23</v>
      </c>
    </row>
    <row r="559" spans="1:6" ht="43.2" customHeight="1" thickBot="1" x14ac:dyDescent="0.35">
      <c r="A559" s="10" t="s">
        <v>424</v>
      </c>
      <c r="B559" s="35">
        <v>14</v>
      </c>
      <c r="C559" s="29" t="s">
        <v>238</v>
      </c>
      <c r="D559" s="29">
        <v>304842874</v>
      </c>
      <c r="E559" s="70">
        <v>2000</v>
      </c>
      <c r="F559" s="84" t="s">
        <v>23</v>
      </c>
    </row>
    <row r="560" spans="1:6" ht="43.2" customHeight="1" x14ac:dyDescent="0.3">
      <c r="A560" s="7" t="s">
        <v>425</v>
      </c>
      <c r="B560" s="144">
        <v>1</v>
      </c>
      <c r="C560" s="145" t="s">
        <v>201</v>
      </c>
      <c r="D560" s="145">
        <v>191935552</v>
      </c>
      <c r="E560" s="146">
        <v>7500</v>
      </c>
      <c r="F560" s="76" t="s">
        <v>23</v>
      </c>
    </row>
    <row r="561" spans="1:6" ht="43.2" customHeight="1" x14ac:dyDescent="0.3">
      <c r="A561" s="4" t="s">
        <v>426</v>
      </c>
      <c r="B561" s="147">
        <v>2</v>
      </c>
      <c r="C561" s="148" t="s">
        <v>239</v>
      </c>
      <c r="D561" s="148">
        <v>126225934</v>
      </c>
      <c r="E561" s="149">
        <v>9892.75</v>
      </c>
      <c r="F561" s="77" t="s">
        <v>23</v>
      </c>
    </row>
    <row r="562" spans="1:6" ht="43.2" customHeight="1" x14ac:dyDescent="0.3">
      <c r="A562" s="4" t="s">
        <v>426</v>
      </c>
      <c r="B562" s="147">
        <v>3</v>
      </c>
      <c r="C562" s="148" t="s">
        <v>145</v>
      </c>
      <c r="D562" s="148">
        <v>136027121</v>
      </c>
      <c r="E562" s="149">
        <v>2420</v>
      </c>
      <c r="F562" s="77" t="s">
        <v>23</v>
      </c>
    </row>
    <row r="563" spans="1:6" ht="43.2" customHeight="1" x14ac:dyDescent="0.3">
      <c r="A563" s="4" t="s">
        <v>426</v>
      </c>
      <c r="B563" s="147">
        <v>4</v>
      </c>
      <c r="C563" s="148" t="s">
        <v>240</v>
      </c>
      <c r="D563" s="148">
        <v>126243619</v>
      </c>
      <c r="E563" s="149">
        <v>1000</v>
      </c>
      <c r="F563" s="77" t="s">
        <v>429</v>
      </c>
    </row>
    <row r="564" spans="1:6" ht="43.2" customHeight="1" x14ac:dyDescent="0.3">
      <c r="A564" s="4" t="s">
        <v>426</v>
      </c>
      <c r="B564" s="147">
        <v>5</v>
      </c>
      <c r="C564" s="148" t="s">
        <v>13</v>
      </c>
      <c r="D564" s="148">
        <v>190773574</v>
      </c>
      <c r="E564" s="149">
        <v>5610</v>
      </c>
      <c r="F564" s="77" t="s">
        <v>429</v>
      </c>
    </row>
    <row r="565" spans="1:6" ht="43.2" customHeight="1" thickBot="1" x14ac:dyDescent="0.35">
      <c r="A565" s="10" t="s">
        <v>426</v>
      </c>
      <c r="B565" s="11">
        <v>6</v>
      </c>
      <c r="C565" s="150" t="s">
        <v>9</v>
      </c>
      <c r="D565" s="150" t="s">
        <v>241</v>
      </c>
      <c r="E565" s="151">
        <v>5566</v>
      </c>
      <c r="F565" s="88" t="s">
        <v>429</v>
      </c>
    </row>
    <row r="566" spans="1:6" ht="43.2" customHeight="1" x14ac:dyDescent="0.3">
      <c r="A566" s="7" t="s">
        <v>427</v>
      </c>
      <c r="B566" s="8" t="s">
        <v>102</v>
      </c>
      <c r="C566" s="16" t="s">
        <v>252</v>
      </c>
      <c r="D566" s="17">
        <v>305276888</v>
      </c>
      <c r="E566" s="54">
        <v>1900</v>
      </c>
      <c r="F566" s="79" t="s">
        <v>23</v>
      </c>
    </row>
    <row r="567" spans="1:6" ht="43.2" customHeight="1" x14ac:dyDescent="0.3">
      <c r="A567" s="152" t="s">
        <v>427</v>
      </c>
      <c r="B567" s="9" t="s">
        <v>90</v>
      </c>
      <c r="C567" s="18" t="s">
        <v>252</v>
      </c>
      <c r="D567" s="19">
        <v>305276888</v>
      </c>
      <c r="E567" s="55">
        <v>292</v>
      </c>
      <c r="F567" s="80" t="s">
        <v>23</v>
      </c>
    </row>
    <row r="568" spans="1:6" ht="43.2" customHeight="1" x14ac:dyDescent="0.3">
      <c r="A568" s="4" t="s">
        <v>427</v>
      </c>
      <c r="B568" s="9" t="s">
        <v>92</v>
      </c>
      <c r="C568" s="18" t="s">
        <v>252</v>
      </c>
      <c r="D568" s="19">
        <v>305276888</v>
      </c>
      <c r="E568" s="55">
        <v>2220</v>
      </c>
      <c r="F568" s="80" t="s">
        <v>23</v>
      </c>
    </row>
    <row r="569" spans="1:6" ht="43.2" customHeight="1" x14ac:dyDescent="0.3">
      <c r="A569" s="4" t="s">
        <v>427</v>
      </c>
      <c r="B569" s="9" t="s">
        <v>93</v>
      </c>
      <c r="C569" s="18" t="s">
        <v>252</v>
      </c>
      <c r="D569" s="19">
        <v>305276888</v>
      </c>
      <c r="E569" s="55">
        <v>1300</v>
      </c>
      <c r="F569" s="80" t="s">
        <v>23</v>
      </c>
    </row>
    <row r="570" spans="1:6" ht="43.2" customHeight="1" x14ac:dyDescent="0.3">
      <c r="A570" s="4" t="s">
        <v>427</v>
      </c>
      <c r="B570" s="9" t="s">
        <v>97</v>
      </c>
      <c r="C570" s="18" t="s">
        <v>25</v>
      </c>
      <c r="D570" s="19">
        <v>191933163</v>
      </c>
      <c r="E570" s="55">
        <v>1000</v>
      </c>
      <c r="F570" s="80" t="s">
        <v>23</v>
      </c>
    </row>
    <row r="571" spans="1:6" ht="43.2" customHeight="1" x14ac:dyDescent="0.3">
      <c r="A571" s="4" t="s">
        <v>427</v>
      </c>
      <c r="B571" s="9" t="s">
        <v>94</v>
      </c>
      <c r="C571" s="18" t="s">
        <v>25</v>
      </c>
      <c r="D571" s="19">
        <v>191933163</v>
      </c>
      <c r="E571" s="55">
        <v>1000</v>
      </c>
      <c r="F571" s="80" t="s">
        <v>23</v>
      </c>
    </row>
    <row r="572" spans="1:6" ht="43.2" customHeight="1" x14ac:dyDescent="0.3">
      <c r="A572" s="4" t="s">
        <v>427</v>
      </c>
      <c r="B572" s="9" t="s">
        <v>95</v>
      </c>
      <c r="C572" s="18" t="s">
        <v>25</v>
      </c>
      <c r="D572" s="19">
        <v>191933163</v>
      </c>
      <c r="E572" s="55">
        <v>1500</v>
      </c>
      <c r="F572" s="80" t="s">
        <v>23</v>
      </c>
    </row>
    <row r="573" spans="1:6" ht="43.2" customHeight="1" x14ac:dyDescent="0.3">
      <c r="A573" s="4" t="s">
        <v>427</v>
      </c>
      <c r="B573" s="9" t="s">
        <v>98</v>
      </c>
      <c r="C573" s="18" t="s">
        <v>25</v>
      </c>
      <c r="D573" s="19">
        <v>191933163</v>
      </c>
      <c r="E573" s="55">
        <v>2000</v>
      </c>
      <c r="F573" s="80" t="s">
        <v>23</v>
      </c>
    </row>
    <row r="574" spans="1:6" ht="43.2" customHeight="1" thickBot="1" x14ac:dyDescent="0.35">
      <c r="A574" s="10" t="s">
        <v>427</v>
      </c>
      <c r="B574" s="15" t="s">
        <v>100</v>
      </c>
      <c r="C574" s="20" t="s">
        <v>18</v>
      </c>
      <c r="D574" s="21">
        <v>191943314</v>
      </c>
      <c r="E574" s="56">
        <v>2500</v>
      </c>
      <c r="F574" s="81" t="s">
        <v>23</v>
      </c>
    </row>
    <row r="575" spans="1:6" ht="43.2" customHeight="1" x14ac:dyDescent="0.3">
      <c r="A575" s="7" t="s">
        <v>428</v>
      </c>
      <c r="B575" s="8">
        <v>1</v>
      </c>
      <c r="C575" s="16" t="s">
        <v>380</v>
      </c>
      <c r="D575" s="16" t="s">
        <v>171</v>
      </c>
      <c r="E575" s="54">
        <v>500</v>
      </c>
      <c r="F575" s="79" t="s">
        <v>23</v>
      </c>
    </row>
    <row r="576" spans="1:6" ht="43.2" customHeight="1" x14ac:dyDescent="0.3">
      <c r="A576" s="4" t="s">
        <v>428</v>
      </c>
      <c r="B576" s="9">
        <v>2</v>
      </c>
      <c r="C576" s="18" t="s">
        <v>381</v>
      </c>
      <c r="D576" s="18" t="s">
        <v>253</v>
      </c>
      <c r="E576" s="55">
        <v>500</v>
      </c>
      <c r="F576" s="80" t="s">
        <v>23</v>
      </c>
    </row>
    <row r="577" spans="1:6" ht="43.2" customHeight="1" x14ac:dyDescent="0.3">
      <c r="A577" s="4" t="s">
        <v>428</v>
      </c>
      <c r="B577" s="9">
        <v>3</v>
      </c>
      <c r="C577" s="18" t="s">
        <v>254</v>
      </c>
      <c r="D577" s="18" t="s">
        <v>255</v>
      </c>
      <c r="E577" s="55">
        <v>300</v>
      </c>
      <c r="F577" s="80" t="s">
        <v>23</v>
      </c>
    </row>
    <row r="578" spans="1:6" ht="43.2" customHeight="1" x14ac:dyDescent="0.3">
      <c r="A578" s="4" t="s">
        <v>428</v>
      </c>
      <c r="B578" s="9">
        <v>4</v>
      </c>
      <c r="C578" s="18" t="s">
        <v>248</v>
      </c>
      <c r="D578" s="18" t="s">
        <v>47</v>
      </c>
      <c r="E578" s="55">
        <v>4500</v>
      </c>
      <c r="F578" s="80" t="s">
        <v>23</v>
      </c>
    </row>
    <row r="579" spans="1:6" ht="43.2" customHeight="1" x14ac:dyDescent="0.3">
      <c r="A579" s="4" t="s">
        <v>428</v>
      </c>
      <c r="B579" s="9">
        <v>5</v>
      </c>
      <c r="C579" s="18" t="s">
        <v>210</v>
      </c>
      <c r="D579" s="18" t="s">
        <v>211</v>
      </c>
      <c r="E579" s="55">
        <v>23727.85</v>
      </c>
      <c r="F579" s="80" t="s">
        <v>23</v>
      </c>
    </row>
    <row r="580" spans="1:6" ht="43.2" customHeight="1" x14ac:dyDescent="0.3">
      <c r="A580" s="4" t="s">
        <v>428</v>
      </c>
      <c r="B580" s="9">
        <v>6</v>
      </c>
      <c r="C580" s="18" t="s">
        <v>297</v>
      </c>
      <c r="D580" s="18" t="s">
        <v>256</v>
      </c>
      <c r="E580" s="55">
        <v>1200</v>
      </c>
      <c r="F580" s="80" t="s">
        <v>23</v>
      </c>
    </row>
    <row r="581" spans="1:6" ht="43.2" customHeight="1" x14ac:dyDescent="0.3">
      <c r="A581" s="4" t="s">
        <v>428</v>
      </c>
      <c r="B581" s="9">
        <v>7</v>
      </c>
      <c r="C581" s="18" t="s">
        <v>9</v>
      </c>
      <c r="D581" s="18" t="s">
        <v>172</v>
      </c>
      <c r="E581" s="55">
        <v>1000</v>
      </c>
      <c r="F581" s="80" t="s">
        <v>23</v>
      </c>
    </row>
    <row r="582" spans="1:6" ht="43.2" customHeight="1" x14ac:dyDescent="0.3">
      <c r="A582" s="4" t="s">
        <v>428</v>
      </c>
      <c r="B582" s="9">
        <v>8</v>
      </c>
      <c r="C582" s="18" t="s">
        <v>173</v>
      </c>
      <c r="D582" s="18" t="s">
        <v>48</v>
      </c>
      <c r="E582" s="55">
        <v>1500</v>
      </c>
      <c r="F582" s="80" t="s">
        <v>23</v>
      </c>
    </row>
    <row r="583" spans="1:6" ht="43.2" customHeight="1" x14ac:dyDescent="0.3">
      <c r="A583" s="4" t="s">
        <v>428</v>
      </c>
      <c r="B583" s="9">
        <v>9</v>
      </c>
      <c r="C583" s="18" t="s">
        <v>257</v>
      </c>
      <c r="D583" s="18" t="s">
        <v>258</v>
      </c>
      <c r="E583" s="55">
        <v>500</v>
      </c>
      <c r="F583" s="80" t="s">
        <v>23</v>
      </c>
    </row>
    <row r="584" spans="1:6" ht="43.2" customHeight="1" x14ac:dyDescent="0.3">
      <c r="A584" s="4" t="s">
        <v>428</v>
      </c>
      <c r="B584" s="9">
        <v>10</v>
      </c>
      <c r="C584" s="18" t="s">
        <v>259</v>
      </c>
      <c r="D584" s="18" t="s">
        <v>260</v>
      </c>
      <c r="E584" s="55">
        <v>800</v>
      </c>
      <c r="F584" s="80" t="s">
        <v>23</v>
      </c>
    </row>
    <row r="585" spans="1:6" ht="43.2" customHeight="1" x14ac:dyDescent="0.3">
      <c r="A585" s="4" t="s">
        <v>428</v>
      </c>
      <c r="B585" s="9">
        <v>11</v>
      </c>
      <c r="C585" s="18" t="s">
        <v>312</v>
      </c>
      <c r="D585" s="18" t="s">
        <v>51</v>
      </c>
      <c r="E585" s="55">
        <v>51848</v>
      </c>
      <c r="F585" s="80" t="s">
        <v>23</v>
      </c>
    </row>
    <row r="586" spans="1:6" ht="43.2" customHeight="1" x14ac:dyDescent="0.3">
      <c r="A586" s="4" t="s">
        <v>428</v>
      </c>
      <c r="B586" s="9">
        <v>12</v>
      </c>
      <c r="C586" s="18" t="s">
        <v>261</v>
      </c>
      <c r="D586" s="18" t="s">
        <v>262</v>
      </c>
      <c r="E586" s="55">
        <v>9750</v>
      </c>
      <c r="F586" s="80" t="s">
        <v>23</v>
      </c>
    </row>
    <row r="587" spans="1:6" ht="43.2" customHeight="1" x14ac:dyDescent="0.3">
      <c r="A587" s="4" t="s">
        <v>428</v>
      </c>
      <c r="B587" s="9">
        <v>13</v>
      </c>
      <c r="C587" s="18" t="s">
        <v>240</v>
      </c>
      <c r="D587" s="18" t="s">
        <v>46</v>
      </c>
      <c r="E587" s="55">
        <v>5000</v>
      </c>
      <c r="F587" s="80" t="s">
        <v>23</v>
      </c>
    </row>
    <row r="588" spans="1:6" ht="43.2" customHeight="1" x14ac:dyDescent="0.3">
      <c r="A588" s="4" t="s">
        <v>428</v>
      </c>
      <c r="B588" s="9">
        <v>14</v>
      </c>
      <c r="C588" s="18" t="s">
        <v>33</v>
      </c>
      <c r="D588" s="18" t="s">
        <v>54</v>
      </c>
      <c r="E588" s="55">
        <v>4700</v>
      </c>
      <c r="F588" s="80" t="s">
        <v>23</v>
      </c>
    </row>
    <row r="589" spans="1:6" ht="43.2" customHeight="1" x14ac:dyDescent="0.3">
      <c r="A589" s="4" t="s">
        <v>428</v>
      </c>
      <c r="B589" s="9">
        <v>15</v>
      </c>
      <c r="C589" s="18" t="s">
        <v>296</v>
      </c>
      <c r="D589" s="18" t="s">
        <v>263</v>
      </c>
      <c r="E589" s="55">
        <v>2900</v>
      </c>
      <c r="F589" s="80" t="s">
        <v>23</v>
      </c>
    </row>
    <row r="590" spans="1:6" ht="43.2" customHeight="1" x14ac:dyDescent="0.3">
      <c r="A590" s="4" t="s">
        <v>428</v>
      </c>
      <c r="B590" s="9">
        <v>16</v>
      </c>
      <c r="C590" s="18" t="s">
        <v>264</v>
      </c>
      <c r="D590" s="18" t="s">
        <v>175</v>
      </c>
      <c r="E590" s="55">
        <v>3700</v>
      </c>
      <c r="F590" s="80" t="s">
        <v>23</v>
      </c>
    </row>
    <row r="591" spans="1:6" ht="43.2" customHeight="1" x14ac:dyDescent="0.3">
      <c r="A591" s="4" t="s">
        <v>428</v>
      </c>
      <c r="B591" s="9">
        <v>17</v>
      </c>
      <c r="C591" s="18" t="s">
        <v>265</v>
      </c>
      <c r="D591" s="18" t="s">
        <v>200</v>
      </c>
      <c r="E591" s="55">
        <v>1815</v>
      </c>
      <c r="F591" s="80" t="s">
        <v>23</v>
      </c>
    </row>
    <row r="592" spans="1:6" ht="43.2" customHeight="1" x14ac:dyDescent="0.3">
      <c r="A592" s="4" t="s">
        <v>428</v>
      </c>
      <c r="B592" s="9">
        <v>18</v>
      </c>
      <c r="C592" s="18" t="s">
        <v>266</v>
      </c>
      <c r="D592" s="18" t="s">
        <v>205</v>
      </c>
      <c r="E592" s="55">
        <v>1000</v>
      </c>
      <c r="F592" s="80" t="s">
        <v>23</v>
      </c>
    </row>
    <row r="593" spans="1:6" ht="43.2" customHeight="1" x14ac:dyDescent="0.3">
      <c r="A593" s="4" t="s">
        <v>428</v>
      </c>
      <c r="B593" s="9">
        <v>19</v>
      </c>
      <c r="C593" s="18" t="s">
        <v>267</v>
      </c>
      <c r="D593" s="18" t="s">
        <v>268</v>
      </c>
      <c r="E593" s="55">
        <v>500</v>
      </c>
      <c r="F593" s="80" t="s">
        <v>23</v>
      </c>
    </row>
    <row r="594" spans="1:6" ht="43.2" customHeight="1" x14ac:dyDescent="0.3">
      <c r="A594" s="4" t="s">
        <v>428</v>
      </c>
      <c r="B594" s="9">
        <v>20</v>
      </c>
      <c r="C594" s="18" t="s">
        <v>17</v>
      </c>
      <c r="D594" s="18" t="s">
        <v>179</v>
      </c>
      <c r="E594" s="55">
        <v>3800</v>
      </c>
      <c r="F594" s="80" t="s">
        <v>23</v>
      </c>
    </row>
    <row r="595" spans="1:6" ht="43.2" customHeight="1" x14ac:dyDescent="0.3">
      <c r="A595" s="4" t="s">
        <v>428</v>
      </c>
      <c r="B595" s="9">
        <v>21</v>
      </c>
      <c r="C595" s="18" t="s">
        <v>295</v>
      </c>
      <c r="D595" s="52" t="s">
        <v>269</v>
      </c>
      <c r="E595" s="55">
        <v>7376</v>
      </c>
      <c r="F595" s="80" t="s">
        <v>23</v>
      </c>
    </row>
    <row r="596" spans="1:6" ht="43.2" customHeight="1" x14ac:dyDescent="0.3">
      <c r="A596" s="4" t="s">
        <v>428</v>
      </c>
      <c r="B596" s="9">
        <v>22</v>
      </c>
      <c r="C596" s="18" t="s">
        <v>270</v>
      </c>
      <c r="D596" s="18" t="s">
        <v>271</v>
      </c>
      <c r="E596" s="55">
        <v>1000</v>
      </c>
      <c r="F596" s="80" t="s">
        <v>23</v>
      </c>
    </row>
    <row r="597" spans="1:6" ht="43.2" customHeight="1" x14ac:dyDescent="0.3">
      <c r="A597" s="4" t="s">
        <v>428</v>
      </c>
      <c r="B597" s="9">
        <v>23</v>
      </c>
      <c r="C597" s="18" t="s">
        <v>272</v>
      </c>
      <c r="D597" s="18" t="s">
        <v>273</v>
      </c>
      <c r="E597" s="55">
        <v>847</v>
      </c>
      <c r="F597" s="80" t="s">
        <v>23</v>
      </c>
    </row>
    <row r="598" spans="1:6" ht="43.2" customHeight="1" x14ac:dyDescent="0.3">
      <c r="A598" s="4" t="s">
        <v>428</v>
      </c>
      <c r="B598" s="9">
        <v>24</v>
      </c>
      <c r="C598" s="18" t="s">
        <v>99</v>
      </c>
      <c r="D598" s="18" t="s">
        <v>66</v>
      </c>
      <c r="E598" s="55">
        <v>5500</v>
      </c>
      <c r="F598" s="80" t="s">
        <v>23</v>
      </c>
    </row>
    <row r="599" spans="1:6" ht="43.2" customHeight="1" x14ac:dyDescent="0.3">
      <c r="A599" s="4" t="s">
        <v>428</v>
      </c>
      <c r="B599" s="9">
        <v>25</v>
      </c>
      <c r="C599" s="18" t="s">
        <v>274</v>
      </c>
      <c r="D599" s="18" t="s">
        <v>275</v>
      </c>
      <c r="E599" s="55">
        <v>2194</v>
      </c>
      <c r="F599" s="80" t="s">
        <v>23</v>
      </c>
    </row>
    <row r="600" spans="1:6" ht="43.2" customHeight="1" x14ac:dyDescent="0.3">
      <c r="A600" s="4" t="s">
        <v>428</v>
      </c>
      <c r="B600" s="9">
        <v>26</v>
      </c>
      <c r="C600" s="18" t="s">
        <v>276</v>
      </c>
      <c r="D600" s="52" t="s">
        <v>277</v>
      </c>
      <c r="E600" s="55">
        <v>1000</v>
      </c>
      <c r="F600" s="80" t="s">
        <v>23</v>
      </c>
    </row>
    <row r="601" spans="1:6" ht="43.2" customHeight="1" x14ac:dyDescent="0.3">
      <c r="A601" s="4" t="s">
        <v>428</v>
      </c>
      <c r="B601" s="9">
        <v>27</v>
      </c>
      <c r="C601" s="18" t="s">
        <v>278</v>
      </c>
      <c r="D601" s="18" t="s">
        <v>279</v>
      </c>
      <c r="E601" s="55">
        <v>6600</v>
      </c>
      <c r="F601" s="80" t="s">
        <v>23</v>
      </c>
    </row>
    <row r="602" spans="1:6" ht="43.2" customHeight="1" x14ac:dyDescent="0.3">
      <c r="A602" s="4" t="s">
        <v>428</v>
      </c>
      <c r="B602" s="9">
        <v>28</v>
      </c>
      <c r="C602" s="18" t="s">
        <v>331</v>
      </c>
      <c r="D602" s="18" t="s">
        <v>69</v>
      </c>
      <c r="E602" s="55">
        <v>48579</v>
      </c>
      <c r="F602" s="80" t="s">
        <v>23</v>
      </c>
    </row>
    <row r="603" spans="1:6" ht="43.2" customHeight="1" x14ac:dyDescent="0.3">
      <c r="A603" s="4" t="s">
        <v>428</v>
      </c>
      <c r="B603" s="9">
        <v>29</v>
      </c>
      <c r="C603" s="18" t="s">
        <v>280</v>
      </c>
      <c r="D603" s="18" t="s">
        <v>281</v>
      </c>
      <c r="E603" s="55">
        <v>1210</v>
      </c>
      <c r="F603" s="80" t="s">
        <v>23</v>
      </c>
    </row>
    <row r="604" spans="1:6" ht="43.2" customHeight="1" thickBot="1" x14ac:dyDescent="0.35">
      <c r="A604" s="10" t="s">
        <v>428</v>
      </c>
      <c r="B604" s="11">
        <v>30</v>
      </c>
      <c r="C604" s="20" t="s">
        <v>282</v>
      </c>
      <c r="D604" s="20" t="s">
        <v>283</v>
      </c>
      <c r="E604" s="56">
        <v>2000</v>
      </c>
      <c r="F604" s="81" t="s">
        <v>23</v>
      </c>
    </row>
  </sheetData>
  <autoFilter ref="F1:F190" xr:uid="{00000000-0001-0000-0000-000000000000}">
    <filterColumn colId="0">
      <colorFilter dxfId="10"/>
    </filterColumn>
  </autoFilter>
  <mergeCells count="99">
    <mergeCell ref="A138:A139"/>
    <mergeCell ref="D138:D139"/>
    <mergeCell ref="A306:A307"/>
    <mergeCell ref="A426:A427"/>
    <mergeCell ref="D426:D427"/>
    <mergeCell ref="B306:B307"/>
    <mergeCell ref="D306:D307"/>
    <mergeCell ref="C306:C307"/>
    <mergeCell ref="D141:D142"/>
    <mergeCell ref="D224:D225"/>
    <mergeCell ref="C224:C225"/>
    <mergeCell ref="B224:B225"/>
    <mergeCell ref="C138:C139"/>
    <mergeCell ref="B138:B139"/>
    <mergeCell ref="B447:B448"/>
    <mergeCell ref="D447:D448"/>
    <mergeCell ref="C447:C448"/>
    <mergeCell ref="A447:A448"/>
    <mergeCell ref="B426:B427"/>
    <mergeCell ref="C426:C427"/>
    <mergeCell ref="D8:D9"/>
    <mergeCell ref="B8:B9"/>
    <mergeCell ref="C8:C9"/>
    <mergeCell ref="A8:A9"/>
    <mergeCell ref="D164:D165"/>
    <mergeCell ref="C164:C165"/>
    <mergeCell ref="B164:B165"/>
    <mergeCell ref="A164:A165"/>
    <mergeCell ref="B16:B18"/>
    <mergeCell ref="D16:D18"/>
    <mergeCell ref="C16:C18"/>
    <mergeCell ref="A16:A18"/>
    <mergeCell ref="A11:A12"/>
    <mergeCell ref="B11:B12"/>
    <mergeCell ref="C11:C12"/>
    <mergeCell ref="D13:D14"/>
    <mergeCell ref="B13:B14"/>
    <mergeCell ref="C13:C14"/>
    <mergeCell ref="A13:A14"/>
    <mergeCell ref="D11:D12"/>
    <mergeCell ref="B27:B28"/>
    <mergeCell ref="D27:D28"/>
    <mergeCell ref="C27:C28"/>
    <mergeCell ref="A27:A28"/>
    <mergeCell ref="B20:B21"/>
    <mergeCell ref="A20:A21"/>
    <mergeCell ref="C20:C21"/>
    <mergeCell ref="D20:D21"/>
    <mergeCell ref="D75:D76"/>
    <mergeCell ref="C75:C76"/>
    <mergeCell ref="A75:A76"/>
    <mergeCell ref="B75:B76"/>
    <mergeCell ref="D71:D72"/>
    <mergeCell ref="C71:C72"/>
    <mergeCell ref="A71:A72"/>
    <mergeCell ref="B71:B72"/>
    <mergeCell ref="A82:A83"/>
    <mergeCell ref="C82:C83"/>
    <mergeCell ref="D82:D83"/>
    <mergeCell ref="D84:D85"/>
    <mergeCell ref="C84:C85"/>
    <mergeCell ref="A84:A85"/>
    <mergeCell ref="B84:B85"/>
    <mergeCell ref="B82:B83"/>
    <mergeCell ref="D92:D93"/>
    <mergeCell ref="C92:C93"/>
    <mergeCell ref="A92:A93"/>
    <mergeCell ref="B92:B93"/>
    <mergeCell ref="D88:D89"/>
    <mergeCell ref="C88:C89"/>
    <mergeCell ref="A88:A89"/>
    <mergeCell ref="B88:B89"/>
    <mergeCell ref="A99:A100"/>
    <mergeCell ref="D95:D96"/>
    <mergeCell ref="C95:C96"/>
    <mergeCell ref="A95:A96"/>
    <mergeCell ref="D97:D98"/>
    <mergeCell ref="C97:C98"/>
    <mergeCell ref="B95:B96"/>
    <mergeCell ref="B97:B98"/>
    <mergeCell ref="A97:A98"/>
    <mergeCell ref="D99:D100"/>
    <mergeCell ref="C99:C100"/>
    <mergeCell ref="C135:C137"/>
    <mergeCell ref="D135:D137"/>
    <mergeCell ref="A135:A137"/>
    <mergeCell ref="B135:B137"/>
    <mergeCell ref="A288:A291"/>
    <mergeCell ref="B288:B291"/>
    <mergeCell ref="D226:D227"/>
    <mergeCell ref="C226:C227"/>
    <mergeCell ref="B226:B227"/>
    <mergeCell ref="A226:A227"/>
    <mergeCell ref="D288:D291"/>
    <mergeCell ref="C288:C291"/>
    <mergeCell ref="A224:A225"/>
    <mergeCell ref="A141:A142"/>
    <mergeCell ref="B141:B142"/>
    <mergeCell ref="C141:C142"/>
  </mergeCells>
  <conditionalFormatting sqref="B65:B71 B94 B90:B92 B86:B88 B84 B77:B82 B73:B75">
    <cfRule type="duplicateValues" dxfId="9" priority="100"/>
  </conditionalFormatting>
  <conditionalFormatting sqref="C2:D8">
    <cfRule type="cellIs" dxfId="8" priority="5" stopIfTrue="1" operator="equal">
      <formula>"          "</formula>
    </cfRule>
  </conditionalFormatting>
  <conditionalFormatting sqref="C10:D11">
    <cfRule type="cellIs" dxfId="7" priority="4" stopIfTrue="1" operator="equal">
      <formula>"          "</formula>
    </cfRule>
  </conditionalFormatting>
  <conditionalFormatting sqref="C13:D13 C15:D16 C19:D20 C29:D32 C33:F37">
    <cfRule type="cellIs" dxfId="6" priority="37" stopIfTrue="1" operator="equal">
      <formula>"          "</formula>
    </cfRule>
  </conditionalFormatting>
  <conditionalFormatting sqref="C22:D27">
    <cfRule type="cellIs" dxfId="5" priority="2" stopIfTrue="1" operator="equal">
      <formula>"          "</formula>
    </cfRule>
  </conditionalFormatting>
  <conditionalFormatting sqref="D38:D53">
    <cfRule type="duplicateValues" dxfId="4" priority="65"/>
  </conditionalFormatting>
  <conditionalFormatting sqref="D54:D64">
    <cfRule type="duplicateValues" dxfId="3" priority="76"/>
  </conditionalFormatting>
  <conditionalFormatting sqref="E2:F32">
    <cfRule type="cellIs" dxfId="2" priority="36" stopIfTrue="1" operator="equal">
      <formula>"          "</formula>
    </cfRule>
  </conditionalFormatting>
  <conditionalFormatting sqref="F68">
    <cfRule type="cellIs" dxfId="1" priority="1" stopIfTrue="1" operator="equal">
      <formula>"          "</formula>
    </cfRule>
  </conditionalFormatting>
  <conditionalFormatting sqref="F95:F102">
    <cfRule type="expression" dxfId="0" priority="8">
      <formula>$E95=""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Ataskaita apie perleistas verte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Greta Gluoksnytė-Strazdienė</dc:creator>
  <cp:lastModifiedBy>Greta Gluoksnytė-Strazdienė</cp:lastModifiedBy>
  <dcterms:created xsi:type="dcterms:W3CDTF">2015-06-05T18:17:20Z</dcterms:created>
  <dcterms:modified xsi:type="dcterms:W3CDTF">2024-12-08T13:44:07Z</dcterms:modified>
</cp:coreProperties>
</file>