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vvkt.lt\bendras\shared\bendri\Finansu ir apskaitos skyrius\MVP\2026 m\"/>
    </mc:Choice>
  </mc:AlternateContent>
  <xr:revisionPtr revIDLastSave="0" documentId="8_{507895D9-D12D-4215-8455-987A5723AE17}" xr6:coauthVersionLast="47" xr6:coauthVersionMax="47" xr10:uidLastSave="{00000000-0000-0000-0000-000000000000}"/>
  <bookViews>
    <workbookView xWindow="-120" yWindow="-120" windowWidth="29040" windowHeight="15720" xr2:uid="{00000000-000D-0000-FFFF-FFFF00000000}"/>
  </bookViews>
  <sheets>
    <sheet name="VVKT MVP 2026 " sheetId="3" r:id="rId1"/>
  </sheets>
  <definedNames>
    <definedName name="_xlnm.Print_Area" localSheetId="0">'VVKT MVP 2026 '!$A$1:$U$115</definedName>
    <definedName name="_xlnm.Print_Titles" localSheetId="0">'VVKT MVP 2026 '!$8:$9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2" i="3" l="1"/>
  <c r="Q98" i="3"/>
  <c r="Q97" i="3"/>
  <c r="Q103" i="3" l="1"/>
  <c r="P97" i="3"/>
  <c r="O97" i="3"/>
  <c r="P102" i="3" l="1"/>
  <c r="P103" i="3" s="1"/>
  <c r="O102" i="3"/>
  <c r="O98" i="3"/>
  <c r="N102" i="3"/>
  <c r="M97" i="3" l="1"/>
  <c r="M102" i="3"/>
  <c r="N97" i="3"/>
  <c r="P98" i="3"/>
  <c r="O103" i="3"/>
  <c r="M103" i="3" l="1"/>
  <c r="N103" i="3"/>
  <c r="N98" i="3"/>
  <c r="M98" i="3"/>
</calcChain>
</file>

<file path=xl/sharedStrings.xml><?xml version="1.0" encoding="utf-8"?>
<sst xmlns="http://schemas.openxmlformats.org/spreadsheetml/2006/main" count="417" uniqueCount="238">
  <si>
    <t>PATVIRTINTA</t>
  </si>
  <si>
    <t>Lietuvos Respublikos sveikatos apsaugos ministro</t>
  </si>
  <si>
    <t>VALSTYBINĖS VAISTŲ KONTROLĖS TARNYBOS PRIE LIETUVOS RESPUBLIKOS SVEIKATOS APSAUGOS MINISTERIJOS 2026 METŲ VEIKLOS PLANAS</t>
  </si>
  <si>
    <t>Programos kodas</t>
  </si>
  <si>
    <t>Priemonės kodas</t>
  </si>
  <si>
    <t>Priemonės pavadinimas</t>
  </si>
  <si>
    <t>Įstaigos veiksmas</t>
  </si>
  <si>
    <t>Stebėsenos rodiklis</t>
  </si>
  <si>
    <t>Finansavimo šaltinis</t>
  </si>
  <si>
    <t>Valstybės funkcija</t>
  </si>
  <si>
    <t>Pareigybių skaičius</t>
  </si>
  <si>
    <t>Įvykdymo terminas</t>
  </si>
  <si>
    <t>Atsakingi vykdytojai</t>
  </si>
  <si>
    <t>PP, LRV, SVP
kodas</t>
  </si>
  <si>
    <t>Kodas</t>
  </si>
  <si>
    <t>Pavadinimas</t>
  </si>
  <si>
    <t>Matavimo vnt.</t>
  </si>
  <si>
    <t>Reikšmė</t>
  </si>
  <si>
    <t>Iš viso</t>
  </si>
  <si>
    <t>Turtui įsigyti</t>
  </si>
  <si>
    <t>Pradžia</t>
  </si>
  <si>
    <t>Pabaiga</t>
  </si>
  <si>
    <t>11-002</t>
  </si>
  <si>
    <t>02-11-14</t>
  </si>
  <si>
    <t xml:space="preserve">Vystyti tvarią ir pažangią veiklą užtikrinant kokybiškų, saugių ir veiksmingų vaistinių preparatų prieinamumą, vykdant efektyvią rizikos vertinimu pagrįstą farmacijos rinkos priežiūrą, bei vykdyti naikintinų vaistinių preparatų surinkimą iš gyventojų  
		</t>
  </si>
  <si>
    <t>1.</t>
  </si>
  <si>
    <t>Nagrinėti paraiškas registruoti vaistinius preparatus, išduoti lygiagretaus importo leidimą bei paraiškas išduoti licenciją ar įrašyti į sąrašus juridiniam ar fiziniam asmeniui</t>
  </si>
  <si>
    <t>1. 1.1.1. 1</t>
  </si>
  <si>
    <t>07.06.01.02</t>
  </si>
  <si>
    <t>2026 m. 
I ketv.</t>
  </si>
  <si>
    <t>2026 m.
IV ketv.</t>
  </si>
  <si>
    <t>VVKT</t>
  </si>
  <si>
    <t>1.1.</t>
  </si>
  <si>
    <t>vnt.</t>
  </si>
  <si>
    <t>Susieta su VVKT viršininkės 2026 m. užduotimi.</t>
  </si>
  <si>
    <t>1.2.</t>
  </si>
  <si>
    <t>proc.</t>
  </si>
  <si>
    <t>1.3.</t>
  </si>
  <si>
    <t>1.4.</t>
  </si>
  <si>
    <t>2.</t>
  </si>
  <si>
    <t>Išnagrinėti ir įvertinti juridinių asmenų prašymus bei pateiktus dokumentus ir įrašyti į juos ir konkrečias veiklos vietas į Vaistinių preparatų mažmeninės prekybos įmonių sąrašą, sąrašo konkrečios veiklos vietos galiojimo sustabdymo,  sustabdymo panaikinimo ir galiojimo panaikinimo</t>
  </si>
  <si>
    <t>2026 m. 
IV ketv.</t>
  </si>
  <si>
    <t>2.1.</t>
  </si>
  <si>
    <t>3.</t>
  </si>
  <si>
    <t>Įvertinti paraiškas išduoti leidimą atlikti klinikinius vaistinių preparatų tyrimus</t>
  </si>
  <si>
    <t>3.1.</t>
  </si>
  <si>
    <t>4.</t>
  </si>
  <si>
    <t>Vertinti prašymus narkotinių ir psichotropinių vaistų bei vaistinių medžiagų importo / eksporto leidimams gauti ir parengti importo (įvežimo) ir eksporto (išvežimo) leidimus</t>
  </si>
  <si>
    <t>4.1.</t>
  </si>
  <si>
    <t>5.</t>
  </si>
  <si>
    <t xml:space="preserve">Atlikti vaistinių preparatų  paraiškų įrašyti į ligų ir kompensuojamųjų vaistų joms gydyti sąrašus vertinimą ir įvertinti vaistinio preparato atitiktį sprendimų dėl labai retų žmogaus sveikatos būklių gydymo išlaidų kompensavimo priėmimo tvarkos aprašo kriterijams
</t>
  </si>
  <si>
    <t>5.1.</t>
  </si>
  <si>
    <t xml:space="preserve">proc. </t>
  </si>
  <si>
    <t>Susieta su VVKT viršininkės 2026 m. užduotimi</t>
  </si>
  <si>
    <t>5.2.</t>
  </si>
  <si>
    <t>Susieta su Dvidešimtosios LRV programos** 245 p.</t>
  </si>
  <si>
    <t>5.3.</t>
  </si>
  <si>
    <t>6.</t>
  </si>
  <si>
    <t>Teikti mokslinius-reguliacinius patarimus juridiniams asmenims, kuriantiems ir vystantiems vaistinius preparatus, atliekantiems su vaistiniais preparatais susijusius mokslinius tyrimus ir eksperimentinę plėtrą, taip pat vaistinių preparatų registruotojams ar jų atstovams</t>
  </si>
  <si>
    <t>Susieta su Dvidešimtosios LRV programos** 244 p.</t>
  </si>
  <si>
    <t>6.1.</t>
  </si>
  <si>
    <t>7.</t>
  </si>
  <si>
    <t>2026 m.
I ketv.</t>
  </si>
  <si>
    <t>2026 m.
 IV ketv.</t>
  </si>
  <si>
    <t>7.1.</t>
  </si>
  <si>
    <t>7.2.</t>
  </si>
  <si>
    <t>7.3.</t>
  </si>
  <si>
    <t>8.</t>
  </si>
  <si>
    <t>Atlikti periodinius gamybos, didmeninio platinimo, vaistinės licencijų  turėtojų ir vaistinių preparatų klinikinių tyrimų centrų patikrinimus ir jų vykdomos veiklos atitikties gerai gamybos praktikai, gerai platinimo praktikai, gerai vaistinės praktikai ir gerai klinikinei praktikai vertinimus, vaistų įsigijimo, laikymo, įtraukimo į apskaitą, vaistinių preparatų pakuočių apsaugos priemonių tikrinimo ir unikalių identifikatorių deaktyvinimo  asmens sveikatos priežiūros įstaigose patikrinimus, vaistinių preparatų mažmeninės prekybos įmonių patikrinimus, nagrinėti skundus dėl vaistinių preparatų kokybės ir veiklos su farmacijos produktais</t>
  </si>
  <si>
    <t>8.1.</t>
  </si>
  <si>
    <t>8.2.</t>
  </si>
  <si>
    <t>8.3.</t>
  </si>
  <si>
    <t>Rizikingiausių ūkio subjektų patikrinimų dalis, palyginti su visais patikrinimais, ne mažiau</t>
  </si>
  <si>
    <t>Rodiklis iš SVP 2026-2028 m. Nr. R-11-002-02-11-14-01
Susieta su VVKT viršininkės 2026 m. užduotimi.</t>
  </si>
  <si>
    <t>8.4.</t>
  </si>
  <si>
    <t>Planinių patikrinimų, apie kuriuos iš anksto pranešama tikrinamam ūkio subjektui, dalis, palyginti su visais patikrinimais, ne mažiau</t>
  </si>
  <si>
    <t>8.5.</t>
  </si>
  <si>
    <t>Planinių ASPĮ patikrinimų skaičius, ne mažiau</t>
  </si>
  <si>
    <t>9.</t>
  </si>
  <si>
    <t>Analizuoti ir vertinti pranešimus apie įtariamus vaistinių preparatų kokybės defektus, nagrinėti ir skelbti kitų ES vaistų agentūrų pateiktus skubius pranešimus apie nustatytus kokybės defektus ir iš rinkos atšaukiamus vaistinius preparatus ir imtis būtinų veiksmų esant pavojui visuomenės sveikatai</t>
  </si>
  <si>
    <t>9.1.</t>
  </si>
  <si>
    <t>9.2.</t>
  </si>
  <si>
    <t>10.</t>
  </si>
  <si>
    <t>Vykdyti vaistinių preparatų tiekimo rinkai priežiūrą</t>
  </si>
  <si>
    <t>10.1.</t>
  </si>
  <si>
    <t>10.2.</t>
  </si>
  <si>
    <t>10.3.</t>
  </si>
  <si>
    <t>10.4.</t>
  </si>
  <si>
    <t>Surinkta, išanalizuota ir  paskelbta registruotojų ar lygiagretaus importo leidimų turėtojų pranešimų apie tiekimo sutrikimus dalis iš visų pateiktų, ne vėliau kaip per 1 d. d.</t>
  </si>
  <si>
    <t>10.5.</t>
  </si>
  <si>
    <t>10.6.</t>
  </si>
  <si>
    <t>10.7.</t>
  </si>
  <si>
    <t>10.8.</t>
  </si>
  <si>
    <t>10.9.</t>
  </si>
  <si>
    <t>10.10.</t>
  </si>
  <si>
    <t>11.</t>
  </si>
  <si>
    <t>Vaistinių preparatų saugaus vartojimo užtikrinimas</t>
  </si>
  <si>
    <t>11.1.</t>
  </si>
  <si>
    <t>11.2.</t>
  </si>
  <si>
    <t>11.3.</t>
  </si>
  <si>
    <t>11.4.</t>
  </si>
  <si>
    <t>11.5.</t>
  </si>
  <si>
    <t>12.</t>
  </si>
  <si>
    <t>Vykdyti informacijos sklaidą apie apsinuodijimus, jų prevenciją, diagnostiką ir gydymą, vykdyti informacijos apie apsinuodijimus rinkimą ir analizę</t>
  </si>
  <si>
    <t>12.1.</t>
  </si>
  <si>
    <t>12.2.</t>
  </si>
  <si>
    <t>13.</t>
  </si>
  <si>
    <t>Palaikyti tinkamą personalo kvalifikaciją</t>
  </si>
  <si>
    <t>13.1.</t>
  </si>
  <si>
    <t>Rodiklis iš SVP 2026-2028 m. Nr. R-11-002-02-11-14-02
Susieta su VVKT viršininkės 2026 m. užduotimi.</t>
  </si>
  <si>
    <t>14.</t>
  </si>
  <si>
    <t>Vykdyti Jungtinių Tautų Organizacijos 1961 m., 1971 m. ir 1988 m. Konvencijų nuostatas</t>
  </si>
  <si>
    <t>14.1.</t>
  </si>
  <si>
    <t>14.2.</t>
  </si>
  <si>
    <t>15.</t>
  </si>
  <si>
    <t>Įgyvendinti Konvencijos dėl Europos farmakopėjos rengimo nuostatas kaip Europos farmakopėjos narei</t>
  </si>
  <si>
    <t>15.1.</t>
  </si>
  <si>
    <t>15.2.</t>
  </si>
  <si>
    <t>16.</t>
  </si>
  <si>
    <t xml:space="preserve">2026 m. 
I ketv. </t>
  </si>
  <si>
    <t>16.1.</t>
  </si>
  <si>
    <t>17.</t>
  </si>
  <si>
    <t>VVKT veiklos tobulinimas, atsižvelgiant į Vadybos vertinamosios analizės metu priimtus gerinimo veiksmus</t>
  </si>
  <si>
    <t>17.1.</t>
  </si>
  <si>
    <t>18.</t>
  </si>
  <si>
    <t>Parengti VVKT korupcijos prevencijos veiksmų planą ir jo įgyvendinimo priemonių planą 2026-2027 m. bei vykdyti jo priemones</t>
  </si>
  <si>
    <t>18.1.</t>
  </si>
  <si>
    <t>19.</t>
  </si>
  <si>
    <t>Vykdyti VVKT informacinių technologijų plėtrą ir informacijos saugumo palaikymą</t>
  </si>
  <si>
    <t>19.1.</t>
  </si>
  <si>
    <t>19.2.</t>
  </si>
  <si>
    <t>19.3.</t>
  </si>
  <si>
    <t>19.4.</t>
  </si>
  <si>
    <t>19.5.</t>
  </si>
  <si>
    <t>19.6.*</t>
  </si>
  <si>
    <t>20.</t>
  </si>
  <si>
    <t xml:space="preserve">Vykdyti susitarimą tarp VVKT ir Europos vaistų agentūros </t>
  </si>
  <si>
    <t>3.11.1.1. 2</t>
  </si>
  <si>
    <t>20.1.</t>
  </si>
  <si>
    <t>21.</t>
  </si>
  <si>
    <t xml:space="preserve">Viešinti VVKT veiklą, skleisti visuomenei aktualią informaciją ir specialistams aktualią informaciją apie saugų ir racionalų vaistų vartojimą </t>
  </si>
  <si>
    <t>21.1.</t>
  </si>
  <si>
    <t>21.2.</t>
  </si>
  <si>
    <t>21.3.</t>
  </si>
  <si>
    <t>21.4.</t>
  </si>
  <si>
    <t>22.</t>
  </si>
  <si>
    <t>Įgyvendinti Europos Komisijos, Europos regioninės plėtros fondo finansuojamus projektus</t>
  </si>
  <si>
    <t>22.1.</t>
  </si>
  <si>
    <t>22.2.</t>
  </si>
  <si>
    <t>22.3.</t>
  </si>
  <si>
    <t>22.4.</t>
  </si>
  <si>
    <t>23.</t>
  </si>
  <si>
    <t xml:space="preserve">Palaikyti VVKT infrastruktūrą, užtikrinant administracinių, ūkinių funkcijų vykdymą, sudarant sutartis ir kontroliuojant jų sąlygų laikymąsi su paslaugų teikėjais </t>
  </si>
  <si>
    <t>23.1.</t>
  </si>
  <si>
    <t>1. Iš viso Lietuvos Respublikos valstybės biudžetas</t>
  </si>
  <si>
    <t>iš jo:
1.1. valstybės biudžeto lėšos</t>
  </si>
  <si>
    <t>1.2. bendrojo finansavimo lėšos</t>
  </si>
  <si>
    <t>1.3. Europos Sąjungos ir kitos tarptautinės finansinės paramos lėšos</t>
  </si>
  <si>
    <t>1.4. tikslinės paskirties lėšos ir pajamų įmokos</t>
  </si>
  <si>
    <t>2. Kiti šaltiniai (Europos Sąjungos finansinė parama projektams įgyvendinti ir kitos teisėtai gautos lėšos, nurodant atskirus šaltinius)</t>
  </si>
  <si>
    <t>3.11.1.1.2</t>
  </si>
  <si>
    <t>Iš viso programai finansuoti (1+2)</t>
  </si>
  <si>
    <t>8.6.</t>
  </si>
  <si>
    <r>
      <t>Priimtų</t>
    </r>
    <r>
      <rPr>
        <sz val="10"/>
        <color rgb="FF00B050"/>
        <rFont val="Times New Roman"/>
        <family val="1"/>
        <charset val="186"/>
      </rPr>
      <t xml:space="preserve"> </t>
    </r>
    <r>
      <rPr>
        <sz val="10"/>
        <color rgb="FF000000"/>
        <rFont val="Times New Roman"/>
        <family val="1"/>
        <charset val="186"/>
      </rPr>
      <t xml:space="preserve">gerinimo veiksmų įgyvendinimas, ne mažiau kaip </t>
    </r>
  </si>
  <si>
    <t xml:space="preserve">Neplaninių patikrinimų (esant pagrįstiems pranešimams ir/ar skundams), apie kuriuos iš anksto nepranešama tikrinamam ūkio subjektui vykdymas </t>
  </si>
  <si>
    <t>10.11.</t>
  </si>
  <si>
    <t>išlaidoms</t>
  </si>
  <si>
    <t>iš jų darbo užmokesčiui</t>
  </si>
  <si>
    <t>Paraiškų lygiagretaus importo leidimams gauti vertinimo trukmė, nuo paraiškos priėmimo atitinkanti  teisės aktuose ir procedūrose nustatytus terminus (ne vėliau, kaip per 30 d.)</t>
  </si>
  <si>
    <t>Paraiškų išduoti numerį farmacijos specialisto spaudui, vaistininko praktikos licencijai įgyti ir (ar) įrašyti vaistininko padėjėją (farmakotechniką) į vaistininko padėjėjų (farmakotechnikų) sąrašą, bei šių procesų vykdymui vertinimo trukmė, palyginti su teisės aktuose ir (ar) procedūrose įtvirtintais terminais tokiems veiksmams atlikti</t>
  </si>
  <si>
    <t>Paraiškų išduoti farmacinės veiklos (vaistinės, didmeninio platinimo ir gamybos) bei veiklos, susijusios su II ir III sąrašų narkotinėmis ir psichotropinėmis medžiagomis arba III sąrašo psichotropinėmis medžiagomis licencijų išdavimo; įrašyti asmenį į Veikliųjų medžiagų gamintojų, importuotojų ir platintojų sąrašą; įrašyti asmenį į Tarpininkų sąrašą;  išduoti leidimą gaminti pažangios terapijos vaistinius preparatus, bei šių  procesų vykdymui vertinimo trukmė, palyginti su teisės aktuose ir (ar) procedūrose įtvirtintais terminais tokiems veiksmams atlikti</t>
  </si>
  <si>
    <t>Prašymų vertinimo trukmė, palyginti su teisės aktuose ir (ar) procedūrose įtvirtintais terminais tokiems veiksmams atlikti</t>
  </si>
  <si>
    <t>Išnagrinėti paraiškas išduoti leidimą atlikti klinikinius vaistinių preparatų tyrimus laikantis 2014 m. balandžio 16 d. Europos Parlamento ir Tarybos reglamente (ES) Nr. 536/2014 dėl žmonėms skirtų vaistų klinikinių tyrimų, kuriuo panaikinama Direktyva 2001/20/EB numatytų terminų</t>
  </si>
  <si>
    <t>Prašymų narkotinių ir psichotropinių vaistų bei vaistinių medžiagų importo / eksporto leidimams gauti vertinimo trukmė,  atitinkanti  teisės aktuose nustatytus terminus (ne vėliau kaip per 10 d.)</t>
  </si>
  <si>
    <t>Pateikti  labai retų žmogaus sveikatos būklių gydymo išlaidų kompensavimo komisijai informaciją apie vaistinio preparato  atitiktį sprendimų dėl labai retų žmogaus sveikatos būklių gydymo išlaidų kompensavimo priėmimo tvarkos aprašo kriterijams, neviršijant teisės akte numatytų terminų (5 d.d.)</t>
  </si>
  <si>
    <t>Peržiūrėti pacientų ir (ar) sveikatos priežiūros specialistų organizacijų klausimynus, kuriais teikiama nuomonė dėl vertinamos sveikatos technologijos (vaistinio preparato), supaprastinant ir atsižvelgiant į informaciją teikiančios organizacijos specifiką ir informacijos prieinamumą</t>
  </si>
  <si>
    <t>Suteiktų mokslinių- reguliacinių patarimų teisės aktais nustatytais terminais dalis nuo visų gautų prašymų</t>
  </si>
  <si>
    <t>Įvertinta prašymų dėl leidimų laikinai tiekti Lietuvos Respublikos rinkai registruotus vaistinius preparatus pakuotėmis kitos EEE valstybės kalba teisės aktų nustatytais terminais (ne vėliau kaip per 7 d.d.), dalis iš visų pateiktų</t>
  </si>
  <si>
    <t>Įvertinta prašymų gauti patvirtinimą, kad numatomai tiekti kitoje valstybėje registruoto vardinio imuninio ir (ar) kraujo vaistinio preparato serijai yra išduotas EEE serijos išleidimo pažymėjimas arba išimtiniu atveju, imuninio vaistinio preparato serijai yra išduotas PSO serijos išleidimo pažymėjimas ir yra imuninio vaistinio preparato gamintojo parengtas planuojamos įvežti serijos suvestinis gamybos ir kontrolės protokolas, teisės aktų nustatytais terminais (ne vėliau kaip per 7 d.d. nuo jų gavimo dienos)</t>
  </si>
  <si>
    <t>Įvertinta prašymų dėl registruoto imuninio ir (ar) kraujo vaistinio preparato serijai išduoto EEE oficialios kontrolės institucijos serijos išleidimo pažymėjimo ir kvalifikuoto asmens pasirašytos formos Informacija apie vaistinio preparato registraciją pripažinimo tinkamumo Lietuvai teisės aktų ir procedūrų nustatytais terminais (ne vėliau kaip per 7 d.d. nuo jų gavimo dienos)</t>
  </si>
  <si>
    <t>Metinio tikrinimų plano įvykdymas</t>
  </si>
  <si>
    <t>Paskelbtų ataskaitų apie ūkio subjektų priežiūros veiklą skaičius</t>
  </si>
  <si>
    <t>Pranešimų vertinimo vidutinė trukmė, palyginti su teisės aktuose ir (ar) procedūrose įtvirtintais terminais tokiems veiksmams atlikti</t>
  </si>
  <si>
    <t>Sprendimų, užtikrinančių, kad rinkoje nebūtų vaistinių preparatų su gyvybei ir (ar) sveikatai pavojingais  kokybės defektais, priėmimas</t>
  </si>
  <si>
    <t>Dalyvauti decentralizuotose (DCP) registracijos procedūrose, kur Lietuvos Respublika yra referencinė šalis (naujų inicijuotų procedūrų skaičius, papildomi stiprumai neįskaičiuojami)</t>
  </si>
  <si>
    <t>Ataskaitų apie rinkoje esančius pakuočių likučius parengimas ir paskelbimas (kartą per savaitę), skaičius</t>
  </si>
  <si>
    <t>Ataskaitų apie vaistinių preparatų parduotus pakuočių kiekius vaistinėms, asmens sveikatos priežiūros įstaigoms,  mažmeninėms prekybos įmonėms ir skirtų pavieniams pacientams gydyti  parengimas ir paskelbimas (kartą per mėnesį), skaičius</t>
  </si>
  <si>
    <t>Paskelbtų ataskaitų apie vaistų suvartojimą Lietuvoje 2025 m. skaičius</t>
  </si>
  <si>
    <t>Ištirtų vaistinių preparatų  ir jų gamybai naudojamų vaistinių medžiagų, dalis, palyginti su visais vaistiniais preparatais ir jų gamybai naudojamomis vaistinėmis medžiagomis, įtrauktomis į rinkoje esančių vaistinių preparatų kokybės programą (planą) 2026 metams ir išduota tyrimų protokolų</t>
  </si>
  <si>
    <t>Įvertintų vaistinių preparatų dalis, palyginti su visais vaistiniais preparatais, įtrauktais į rinkoje esančių vaistinių preparatų kokybės programą (planą) 2026 metams ir išduotų pakuotės ženklinimo ir (arba) pakuotės lapelio įvertinimo protokolų</t>
  </si>
  <si>
    <t>Įvertinta sveikatos priežiūros specialistams skirta receptinių vaistinių preparatų reklama specializuotose leidiniuose ir interneto svetainėse, leidinių ir (ar) interneto svetainių skaičius</t>
  </si>
  <si>
    <t>Įvertinta visuomenės informavimo priemonėmis skleidžiama nereceptinių vaistinių preparatų reklama, kanalų skaičius</t>
  </si>
  <si>
    <t>Metinio reklaminių renginių patikrinimo plano įvykdymas</t>
  </si>
  <si>
    <t xml:space="preserve">Registruotų receptinių vaistinių preparatų dalis įtraukta į rinkos stebėseną </t>
  </si>
  <si>
    <t>Stebimi vardiniai vaistiniai preparatai</t>
  </si>
  <si>
    <t>Europos Komisijos sprendimų, Farmakologinio budrumo rizikos vertinimo komiteto naujų rekomendacijų, Savitarpio pripažinimo ir decentralizuotų procedūrų koordinavimo grupės pranešimų, Žmonėms skirtų vaistinių preparatų komiteto rekomendacijų santraukos parengimo vidutinė trukmė, palyginti su teisės aktuose įtvirtintais terminais tokiems veiksmams atlikti (ne vėliau kaip per 5 d.d.)</t>
  </si>
  <si>
    <t>Paskelbtų metinių ataskaitų apie gautus pranešimus apie nepageidaujamas reakcijas į vaistus skaičius</t>
  </si>
  <si>
    <r>
      <t xml:space="preserve">Paskelbta </t>
    </r>
    <r>
      <rPr>
        <strike/>
        <sz val="10"/>
        <color rgb="FF000000"/>
        <rFont val="Times New Roman"/>
        <family val="1"/>
        <charset val="186"/>
      </rPr>
      <t xml:space="preserve"> </t>
    </r>
    <r>
      <rPr>
        <sz val="10"/>
        <color rgb="FF000000"/>
        <rFont val="Times New Roman"/>
        <family val="1"/>
        <charset val="186"/>
      </rPr>
      <t xml:space="preserve"> informacija apie gautus bei įvertintus pranešimus apie nepageidaujamas reakcijas į COVID-19 vakcinas teisės aktais nustatytu periodiškumu - 1 k. per ketvirtį</t>
    </r>
  </si>
  <si>
    <t>Užregistruoti, įvertinti ir perduoti į Europos vaistų agentūros EudraVigilance duomenų bazę pranešimai apie nepageidaujamas reakcijas į vaistinį preparatą,  neviršijant teisės aktais numatytų terminų - ne vėliau kaip per 15 d. apie sunkias ĮNR ir  per  90 d. apie nesunkias ĮNR nuo pranešimo gavimo dienos</t>
  </si>
  <si>
    <t>Farmakologinio budrumo inspekcijos, skaičius</t>
  </si>
  <si>
    <t>Suteiktos konsultacijos visiems besikreipusiems specialistams ir visuomenei</t>
  </si>
  <si>
    <t>Parengti 2025 m. suteiktos informacijos ir konsultacijų apsinuodijimų atvejais analizę</t>
  </si>
  <si>
    <t>Darbuotojų, atliekančių vaistinių preparatų ekspertinius vertinimus bei rinkos priežiūrą, įgijusių / patobulinusių kvalifikaciją, dalis</t>
  </si>
  <si>
    <t>Parengtų ketvirtinių importo / eksporto ataskaitų  narkotinių, psichotropinių medžiagų skaičius</t>
  </si>
  <si>
    <t>Parengtų metinių ataskaitų  (psichotropinių medžiagų importo/eksporto; narkotinių medžiagų suvartojimo; prekursorių) skaičius</t>
  </si>
  <si>
    <t>Sertifikuotų / akredituotų ISO standartų atitikčiai kokybės vadybos sistemų skaičius</t>
  </si>
  <si>
    <t>Plano priemonių įvykdymas</t>
  </si>
  <si>
    <t>Informacijos ir kibernetinės saugos prevencinių priemonių, nustatytų LST ISO/IEC 27001 standarte, įgyvendinimas</t>
  </si>
  <si>
    <t>Išspręstų informacinių technologijų problemų ir incidentų dalis</t>
  </si>
  <si>
    <t>Išspręstų informacijos saugumo įvykių ir incidentų dalis procedūrose įtvirtintais terminais tokiems veiksmams atlikti</t>
  </si>
  <si>
    <t>Informacijos saugumo rizikos valdymo plano priemonių įgyvendinimas</t>
  </si>
  <si>
    <t>VAPRIS/VPREG palaikymo ir prioritetinių darbų vykdymas</t>
  </si>
  <si>
    <t>Projekto  „Vaistinių preparatų rinkos ir farmacinės veiklos kontrolės efektyvumo ir kokybės didinimas“  Nr. 09-004-P-0001 įgyvendinimas, kuriuo siekiama optimizuoti ir didinti vaistinių preparatų kontrolės efektyvumą ir mažinti administracinę naštą vaistinių preparatų rinkos ir farmacinės veiklos kontrolės procesų dalyviams</t>
  </si>
  <si>
    <t>Sutartyje nurodytų veiklų vykdymas</t>
  </si>
  <si>
    <t>Parengti pranešimai visuomenei, kurie talpinami Tarnybos interneto svetainėje, rubrikoje „Naujienos“ (dalis šių pranešimų platinami ir žiniasklaidos atstovams)</t>
  </si>
  <si>
    <t>Parengta metinė Tarnybos veiklos ataskaitą visuomenei</t>
  </si>
  <si>
    <t>Naujienlaiškis išorės partneriams</t>
  </si>
  <si>
    <t>Pranešimai ir straipsniai visuomenės informavimo priemonėse</t>
  </si>
  <si>
    <t>Projekto „Joint action on safety assessment cooperation and facilitated conduct of clinical trials EU4H-2021-JA-12“ veiklų plano vykdymas</t>
  </si>
  <si>
    <t>Dalyvauti įgyvendinant „Joint Action on quality of medicines and implementation of the pharmaceutical legislation/strategy EU4H-2021-JA-11“ projektą</t>
  </si>
  <si>
    <t>Projekto „Joint Action on increasing capacity building of the EU medicines regulatory network“ IncreaseNET EU4H-2022-JA-06 suplanuotų veiklų 2026 m. vykdymas</t>
  </si>
  <si>
    <t>Dvynių projekto „Support the establishment of the state control authority of Ukraine for medicines and medical devices UA 24 UF HE 01 25“ suplanuotų veiklų 2026 m. vykdymas</t>
  </si>
  <si>
    <t>Užtikrinti žaliųjų viešųjų pirkimų apimties vykdymą atitinkantį LRV nustatytus reikalavimus</t>
  </si>
  <si>
    <t>* Projektas įgyvendinamas vadovaujantis Lietuvos Respublikos sveikatos apsaugos ministro 2022 m. gegužės 20 d. įsakymu Nr. V-988 „Dėl 2022–2030 metų Lietuvos Respublikos sveikatos apsaugos ministerijos sveikatos priežiūros kokybės ir efektyvumo didinimo plėtros programos Nr. 11-002-02-11-01 „Gerinti sveikatos priežiūros paslaugų kokybę ir prieinamumą“ aprašo patvirtinimo“;</t>
  </si>
  <si>
    <t>** Dvidešimtosios Lietuvos Respublikos Vyriausybės programa, patvirtinta Lietuvos Respublikos Seimo 2025 m. rugsėjo 25 d. nutarimu Nr. XV-439 ,,Dėl Dvidešimtosios Lietuvos Respublikos Vyriausybės programos“;</t>
  </si>
  <si>
    <t>2026-ųjų metų asignavimai (tūkst. eurų)</t>
  </si>
  <si>
    <t>Sutrumpinimai:</t>
  </si>
  <si>
    <t>Vertinti prašymus dėl leidimų laikinai tiekti Lietuvos Respublikos rinkai registruotus vaistinius preparatus kitos EEE valstybės kalba paženklintomis pakuotėmis ir su pakuotės lapeliais, parengtais kitos EEE valstybės kalba. Imuninių ir (ar) kraujo vaistinių preparatų serijų dokumentų tinkamumo Lietuvai vertinimas</t>
  </si>
  <si>
    <t>Paraiškų įrašyti vaistinį preparatą į Ligų ir kompensuojamųjų vaistų joms gydyti sąrašus vertinimo vidutinės trukmės sumažėjimas, palyginti su 2025 metais</t>
  </si>
  <si>
    <t>Paskelbta  VVKT interneto svetainėje ne vėliau kaip likus šešiems mėnesiams iki naujo Europos farmakopėjos leidimo įsigaliojimo dienos (atitinkamai kiekvienų metų sausio 1 d., balandžio 1 d. ir liepos 1 d.) arba  per vieną mėnesį nuo Europos Tarybos Europos vaistų ir farmacinės priežiūros komiteto (CD-P-PH) (dalinis susitarimas) nutarimo dėl Europos farmakopėjos bendrojo skyriaus, bendrojo straipsnio ar monografijos pakeitimo arba panaikinimo gavimo iš Europos Tarybos Europos vaistų ir sveikatos priežiūros kokybės direktorato dienos informacija apie naują  Europos farmakopėjos leidimą arba jos bendrojo skyriaus, bendrojo straipsnio ar monografijos pakeitimą arba panaikinimą ir jų įsigaliojimo datą, skaičius</t>
  </si>
  <si>
    <t>Paskelbti Valstybinės lietuvių kalbos komisijos aprobuoti standartinių terminų lietuviški atitikmenys Europos Tarybos Europos vaistų ir sveikatos priežiūros kokybės direktorato standartinių terminų duomenų bazėje procedūroje nustatytais terminais (ne vėliau kaip per 5 d.d. nuo VVKT viršininko įsakymo įsigaliojimo)</t>
  </si>
  <si>
    <t>Palaikyti ir tobulinti integruotą vadybos sistemą, atitinkančią standartų LST EN ISO 9001, LST EN ISO/IEC 17025, LST ISO/IEC 27001 bei teisės aktų reikalavimus, tobulinti VVKT teikiamas paslaugas ir procesus</t>
  </si>
  <si>
    <t>LRV - Lietuvos Respublikos Vyriausybė;</t>
  </si>
  <si>
    <t>LR - Lietuvos Respublika;</t>
  </si>
  <si>
    <t>ASPĮ - asmens sveikatos priežiūros įstaigos;</t>
  </si>
  <si>
    <t>PSO - Pasaulios sveikatos organizacija;</t>
  </si>
  <si>
    <t xml:space="preserve">VVKT - Valstybinė vaistų kontrolės tarnyba prie Lietuvos Respublikos sveikatos apsaugos ministerijos.
</t>
  </si>
  <si>
    <t>2026 m. kovo 2 d. įsakymu Nr. V-171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</si>
</sst>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charset val="186"/>
      <scheme val="minor"/>
    </font>
    <font>
      <sz val="10"/>
      <name val="Times New Roman"/>
      <family val="1"/>
    </font>
    <font>
      <b/>
      <sz val="10"/>
      <name val="Times New Roman"/>
      <family val="1"/>
    </font>
    <font>
      <sz val="10"/>
      <name val="Times New Roman"/>
      <family val="1"/>
      <charset val="186"/>
    </font>
    <font>
      <sz val="10"/>
      <color theme="1"/>
      <name val="Times New Roman"/>
      <family val="1"/>
    </font>
    <font>
      <sz val="10"/>
      <color rgb="FF000000"/>
      <name val="Times New Roman"/>
      <family val="1"/>
      <charset val="186"/>
    </font>
    <font>
      <strike/>
      <sz val="10"/>
      <color rgb="FF000000"/>
      <name val="Times New Roman"/>
      <family val="1"/>
      <charset val="186"/>
    </font>
    <font>
      <sz val="10"/>
      <color rgb="FF00B050"/>
      <name val="Times New Roman"/>
      <family val="1"/>
      <charset val="186"/>
    </font>
    <font>
      <sz val="10"/>
      <color rgb="FF000000"/>
      <name val="Times New Roman"/>
      <family val="1"/>
    </font>
    <font>
      <sz val="10"/>
      <color theme="1"/>
      <name val="Times New Roman"/>
      <family val="1"/>
      <charset val="186"/>
    </font>
    <font>
      <strike/>
      <sz val="10"/>
      <color rgb="FF000000"/>
      <name val="Times New Roman"/>
      <family val="1"/>
    </font>
    <font>
      <sz val="10"/>
      <color rgb="FFFF0000"/>
      <name val="Times New Roman"/>
      <family val="1"/>
    </font>
    <font>
      <b/>
      <sz val="10"/>
      <name val="Times New Roman"/>
      <family val="1"/>
      <charset val="186"/>
    </font>
    <font>
      <sz val="10"/>
      <color rgb="FF000000"/>
      <name val="Times New Roman"/>
    </font>
    <font>
      <sz val="10"/>
      <name val="Times New Roman"/>
    </font>
    <font>
      <b/>
      <sz val="10"/>
      <color theme="1"/>
      <name val="Times New Roman"/>
      <family val="1"/>
      <charset val="186"/>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07">
    <xf numFmtId="0" fontId="0" fillId="0" borderId="0" xfId="0"/>
    <xf numFmtId="0" fontId="1" fillId="2" borderId="1" xfId="0" applyFont="1" applyFill="1" applyBorder="1" applyAlignment="1">
      <alignment horizontal="center" vertical="top" wrapText="1"/>
    </xf>
    <xf numFmtId="0" fontId="1" fillId="2" borderId="1" xfId="0" applyFont="1" applyFill="1" applyBorder="1" applyAlignment="1">
      <alignment vertical="top" wrapText="1"/>
    </xf>
    <xf numFmtId="49" fontId="1" fillId="2" borderId="1" xfId="0" applyNumberFormat="1" applyFont="1" applyFill="1" applyBorder="1" applyAlignment="1">
      <alignment horizontal="center" vertical="top" wrapText="1"/>
    </xf>
    <xf numFmtId="165" fontId="1" fillId="2" borderId="1" xfId="0" applyNumberFormat="1" applyFont="1" applyFill="1" applyBorder="1" applyAlignment="1">
      <alignment horizontal="center" vertical="top" wrapText="1"/>
    </xf>
    <xf numFmtId="0" fontId="1" fillId="2" borderId="1" xfId="0" applyFont="1" applyFill="1" applyBorder="1" applyAlignment="1">
      <alignment horizontal="center" vertical="top"/>
    </xf>
    <xf numFmtId="0" fontId="1" fillId="2" borderId="0" xfId="0" applyFont="1" applyFill="1"/>
    <xf numFmtId="0" fontId="1" fillId="2" borderId="0" xfId="0" applyFont="1" applyFill="1" applyAlignment="1">
      <alignment horizontal="center" vertical="top"/>
    </xf>
    <xf numFmtId="164" fontId="1" fillId="2" borderId="0" xfId="0" applyNumberFormat="1" applyFont="1" applyFill="1" applyAlignment="1">
      <alignment vertical="top" wrapText="1"/>
    </xf>
    <xf numFmtId="0" fontId="2" fillId="2" borderId="0" xfId="0" applyFont="1" applyFill="1"/>
    <xf numFmtId="0" fontId="1" fillId="2" borderId="0" xfId="0" applyFont="1" applyFill="1" applyAlignment="1">
      <alignment vertical="center" wrapText="1"/>
    </xf>
    <xf numFmtId="164" fontId="1" fillId="2" borderId="0" xfId="0" applyNumberFormat="1" applyFont="1" applyFill="1"/>
    <xf numFmtId="0" fontId="1" fillId="2" borderId="1" xfId="0" applyFont="1" applyFill="1" applyBorder="1" applyAlignment="1">
      <alignment horizontal="left" vertical="top" wrapText="1"/>
    </xf>
    <xf numFmtId="0" fontId="1" fillId="2" borderId="0" xfId="0" applyFont="1" applyFill="1" applyAlignment="1">
      <alignment vertical="top"/>
    </xf>
    <xf numFmtId="49" fontId="1" fillId="0" borderId="1" xfId="0" applyNumberFormat="1"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2" fillId="2" borderId="1" xfId="0" applyFont="1" applyFill="1" applyBorder="1" applyAlignment="1">
      <alignment horizontal="center" vertical="center" wrapText="1"/>
    </xf>
    <xf numFmtId="0" fontId="3" fillId="0" borderId="1" xfId="0" applyFont="1" applyBorder="1" applyAlignment="1">
      <alignment horizontal="left" vertical="top" wrapText="1"/>
    </xf>
    <xf numFmtId="0" fontId="1" fillId="0" borderId="1" xfId="0" applyFont="1" applyBorder="1" applyAlignment="1">
      <alignment horizontal="center" vertical="top"/>
    </xf>
    <xf numFmtId="49" fontId="2" fillId="2" borderId="1" xfId="0" applyNumberFormat="1" applyFont="1" applyFill="1" applyBorder="1" applyAlignment="1">
      <alignment horizontal="center" vertical="center" wrapText="1"/>
    </xf>
    <xf numFmtId="0" fontId="1" fillId="2" borderId="0" xfId="0" applyFont="1" applyFill="1" applyAlignment="1">
      <alignment horizontal="center" wrapText="1"/>
    </xf>
    <xf numFmtId="0" fontId="5" fillId="2" borderId="1" xfId="0" applyFont="1" applyFill="1" applyBorder="1" applyAlignment="1">
      <alignment vertical="top" wrapText="1"/>
    </xf>
    <xf numFmtId="0" fontId="4"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8" fillId="2" borderId="1" xfId="0" applyFont="1" applyFill="1" applyBorder="1" applyAlignment="1">
      <alignment vertical="top" wrapText="1"/>
    </xf>
    <xf numFmtId="0" fontId="5" fillId="0" borderId="1" xfId="0" applyFont="1" applyBorder="1" applyAlignment="1">
      <alignment horizontal="center" vertical="top" wrapText="1"/>
    </xf>
    <xf numFmtId="0" fontId="8" fillId="0" borderId="1" xfId="0" applyFont="1" applyBorder="1" applyAlignment="1">
      <alignment horizontal="center" vertical="top" wrapText="1"/>
    </xf>
    <xf numFmtId="3" fontId="1" fillId="0" borderId="1" xfId="0" applyNumberFormat="1" applyFont="1" applyBorder="1" applyAlignment="1">
      <alignment horizontal="center" vertical="top" wrapText="1"/>
    </xf>
    <xf numFmtId="0" fontId="8" fillId="2" borderId="1" xfId="0" applyFont="1" applyFill="1" applyBorder="1" applyAlignment="1">
      <alignment horizontal="center" vertical="top" wrapText="1"/>
    </xf>
    <xf numFmtId="49" fontId="9" fillId="2" borderId="1" xfId="0" applyNumberFormat="1" applyFont="1" applyFill="1" applyBorder="1" applyAlignment="1">
      <alignment horizontal="center" vertical="top" wrapText="1"/>
    </xf>
    <xf numFmtId="0" fontId="9" fillId="2" borderId="1" xfId="0" applyFont="1" applyFill="1" applyBorder="1" applyAlignment="1">
      <alignment horizontal="center" vertical="top" wrapText="1"/>
    </xf>
    <xf numFmtId="0" fontId="11" fillId="2" borderId="0" xfId="0" applyFont="1" applyFill="1"/>
    <xf numFmtId="0" fontId="3" fillId="2" borderId="1" xfId="0" applyFont="1" applyFill="1" applyBorder="1" applyAlignment="1">
      <alignment vertical="top" wrapText="1"/>
    </xf>
    <xf numFmtId="0" fontId="3" fillId="2" borderId="1" xfId="0" applyFont="1" applyFill="1" applyBorder="1" applyAlignment="1">
      <alignment horizontal="center" vertical="top" wrapText="1"/>
    </xf>
    <xf numFmtId="0" fontId="3" fillId="0" borderId="1" xfId="0" applyFont="1" applyBorder="1" applyAlignment="1">
      <alignment horizontal="center" vertical="top" wrapText="1"/>
    </xf>
    <xf numFmtId="0" fontId="14" fillId="0" borderId="1" xfId="0" applyFont="1" applyBorder="1" applyAlignment="1">
      <alignment vertical="top" wrapText="1"/>
    </xf>
    <xf numFmtId="0" fontId="13" fillId="0" borderId="1" xfId="0" applyFont="1" applyBorder="1" applyAlignment="1">
      <alignment vertical="top" wrapText="1"/>
    </xf>
    <xf numFmtId="0" fontId="13" fillId="2" borderId="1" xfId="0" applyFont="1" applyFill="1" applyBorder="1" applyAlignment="1">
      <alignment horizontal="left" vertical="top" wrapText="1"/>
    </xf>
    <xf numFmtId="0" fontId="3" fillId="0" borderId="1" xfId="0" applyFont="1" applyBorder="1" applyAlignment="1">
      <alignment vertical="top" wrapText="1"/>
    </xf>
    <xf numFmtId="0" fontId="9" fillId="2" borderId="1" xfId="0" applyFont="1" applyFill="1" applyBorder="1" applyAlignment="1">
      <alignment vertical="top" wrapText="1"/>
    </xf>
    <xf numFmtId="49" fontId="5" fillId="2" borderId="1" xfId="0" applyNumberFormat="1" applyFont="1" applyFill="1" applyBorder="1" applyAlignment="1">
      <alignment horizontal="center" vertical="top" wrapText="1"/>
    </xf>
    <xf numFmtId="0" fontId="10" fillId="2" borderId="1" xfId="0" applyFont="1" applyFill="1" applyBorder="1" applyAlignment="1">
      <alignment horizontal="center" vertical="top" wrapText="1"/>
    </xf>
    <xf numFmtId="0" fontId="1" fillId="2" borderId="1" xfId="0" applyFont="1" applyFill="1" applyBorder="1" applyAlignment="1">
      <alignment vertical="top"/>
    </xf>
    <xf numFmtId="49" fontId="4" fillId="2" borderId="1" xfId="0" applyNumberFormat="1" applyFont="1" applyFill="1" applyBorder="1" applyAlignment="1">
      <alignment horizontal="center" vertical="top" wrapText="1"/>
    </xf>
    <xf numFmtId="0" fontId="4" fillId="2" borderId="1" xfId="0" applyFont="1" applyFill="1" applyBorder="1" applyAlignment="1">
      <alignment vertical="top" wrapText="1"/>
    </xf>
    <xf numFmtId="0" fontId="5" fillId="0" borderId="1" xfId="0" applyFont="1" applyBorder="1" applyAlignment="1">
      <alignment vertical="top" wrapText="1"/>
    </xf>
    <xf numFmtId="0" fontId="12" fillId="2" borderId="7" xfId="0" applyFont="1" applyFill="1" applyBorder="1" applyAlignment="1">
      <alignment horizontal="center" vertical="top" wrapText="1"/>
    </xf>
    <xf numFmtId="165" fontId="12" fillId="2" borderId="7" xfId="0" applyNumberFormat="1" applyFont="1" applyFill="1" applyBorder="1" applyAlignment="1">
      <alignment horizontal="center" vertical="top" wrapText="1"/>
    </xf>
    <xf numFmtId="164" fontId="15" fillId="2" borderId="7" xfId="0" applyNumberFormat="1" applyFont="1" applyFill="1" applyBorder="1" applyAlignment="1">
      <alignment horizontal="center" vertical="top" wrapText="1"/>
    </xf>
    <xf numFmtId="0" fontId="12" fillId="2" borderId="7" xfId="0" applyFont="1" applyFill="1" applyBorder="1" applyAlignment="1">
      <alignment vertical="top" wrapText="1"/>
    </xf>
    <xf numFmtId="0" fontId="12" fillId="2" borderId="7" xfId="0" applyFont="1" applyFill="1" applyBorder="1" applyAlignment="1">
      <alignment horizontal="center" vertical="center" wrapText="1"/>
    </xf>
    <xf numFmtId="0" fontId="12" fillId="2" borderId="0" xfId="0" applyFont="1" applyFill="1"/>
    <xf numFmtId="0" fontId="12" fillId="2" borderId="1" xfId="0" applyFont="1" applyFill="1" applyBorder="1" applyAlignment="1">
      <alignment horizontal="center" vertical="top" wrapText="1"/>
    </xf>
    <xf numFmtId="165" fontId="12" fillId="2" borderId="1" xfId="0" applyNumberFormat="1" applyFont="1" applyFill="1" applyBorder="1" applyAlignment="1">
      <alignment horizontal="center" vertical="top" wrapText="1"/>
    </xf>
    <xf numFmtId="165" fontId="15" fillId="2" borderId="1" xfId="0" applyNumberFormat="1" applyFont="1" applyFill="1" applyBorder="1" applyAlignment="1">
      <alignment horizontal="center" vertical="top" wrapText="1"/>
    </xf>
    <xf numFmtId="0" fontId="12" fillId="2" borderId="1" xfId="0" applyFont="1" applyFill="1" applyBorder="1" applyAlignment="1">
      <alignment vertical="top" wrapText="1"/>
    </xf>
    <xf numFmtId="0" fontId="12" fillId="2" borderId="1" xfId="0" applyFont="1" applyFill="1" applyBorder="1" applyAlignment="1">
      <alignment horizontal="center" wrapText="1"/>
    </xf>
    <xf numFmtId="164" fontId="12" fillId="2" borderId="1" xfId="0" applyNumberFormat="1" applyFont="1" applyFill="1" applyBorder="1" applyAlignment="1">
      <alignment horizontal="center" vertical="top" wrapText="1"/>
    </xf>
    <xf numFmtId="164" fontId="15" fillId="2" borderId="1" xfId="0" applyNumberFormat="1" applyFont="1" applyFill="1" applyBorder="1" applyAlignment="1">
      <alignment horizontal="center" vertical="top" wrapText="1"/>
    </xf>
    <xf numFmtId="0" fontId="1" fillId="2" borderId="0" xfId="0" applyFont="1" applyFill="1" applyAlignment="1">
      <alignment vertical="top" wrapText="1"/>
    </xf>
    <xf numFmtId="0" fontId="1" fillId="2" borderId="0" xfId="0" applyFont="1" applyFill="1" applyAlignment="1">
      <alignment horizontal="center" vertical="top" wrapText="1"/>
    </xf>
    <xf numFmtId="0" fontId="1" fillId="2" borderId="5" xfId="0" applyFont="1" applyFill="1" applyBorder="1" applyAlignment="1">
      <alignment horizontal="center" vertical="top"/>
    </xf>
    <xf numFmtId="0" fontId="1" fillId="2" borderId="7" xfId="0" applyFont="1" applyFill="1" applyBorder="1" applyAlignment="1">
      <alignment horizontal="center" vertical="top"/>
    </xf>
    <xf numFmtId="49" fontId="1" fillId="2" borderId="5" xfId="0" applyNumberFormat="1" applyFont="1" applyFill="1" applyBorder="1" applyAlignment="1">
      <alignment horizontal="center" vertical="top" wrapText="1"/>
    </xf>
    <xf numFmtId="49" fontId="1" fillId="2" borderId="7" xfId="0" applyNumberFormat="1" applyFont="1" applyFill="1" applyBorder="1" applyAlignment="1">
      <alignment horizontal="center" vertical="top" wrapText="1"/>
    </xf>
    <xf numFmtId="0" fontId="1" fillId="2" borderId="0" xfId="0" applyFont="1" applyFill="1" applyAlignment="1">
      <alignment horizontal="left" vertical="top" wrapText="1"/>
    </xf>
    <xf numFmtId="49" fontId="1" fillId="2" borderId="6" xfId="0" applyNumberFormat="1" applyFont="1" applyFill="1" applyBorder="1" applyAlignment="1">
      <alignment horizontal="center" vertical="top" wrapText="1"/>
    </xf>
    <xf numFmtId="165" fontId="1" fillId="2" borderId="5" xfId="0" applyNumberFormat="1" applyFont="1" applyFill="1" applyBorder="1" applyAlignment="1">
      <alignment horizontal="center" vertical="top" wrapText="1"/>
    </xf>
    <xf numFmtId="165" fontId="1" fillId="2" borderId="6" xfId="0" applyNumberFormat="1" applyFont="1" applyFill="1" applyBorder="1" applyAlignment="1">
      <alignment horizontal="center" vertical="top" wrapText="1"/>
    </xf>
    <xf numFmtId="165" fontId="1" fillId="2" borderId="7" xfId="0" applyNumberFormat="1" applyFont="1" applyFill="1" applyBorder="1" applyAlignment="1">
      <alignment horizontal="center" vertical="top" wrapText="1"/>
    </xf>
    <xf numFmtId="164" fontId="1" fillId="2" borderId="5" xfId="0" applyNumberFormat="1" applyFont="1" applyFill="1" applyBorder="1" applyAlignment="1">
      <alignment horizontal="center" vertical="top" wrapText="1"/>
    </xf>
    <xf numFmtId="164" fontId="1" fillId="2" borderId="6" xfId="0" applyNumberFormat="1" applyFont="1" applyFill="1" applyBorder="1" applyAlignment="1">
      <alignment horizontal="center" vertical="top" wrapText="1"/>
    </xf>
    <xf numFmtId="164" fontId="1" fillId="2" borderId="7" xfId="0" applyNumberFormat="1"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6" xfId="0" applyFont="1" applyFill="1" applyBorder="1" applyAlignment="1">
      <alignment horizontal="center" vertical="top"/>
    </xf>
    <xf numFmtId="0" fontId="1" fillId="2" borderId="1" xfId="0" applyFont="1" applyFill="1" applyBorder="1" applyAlignment="1">
      <alignment horizontal="center" vertical="top" wrapText="1"/>
    </xf>
    <xf numFmtId="165" fontId="1" fillId="2" borderId="1" xfId="0" applyNumberFormat="1" applyFont="1" applyFill="1" applyBorder="1" applyAlignment="1">
      <alignment horizontal="center" vertical="top" wrapText="1"/>
    </xf>
    <xf numFmtId="0" fontId="1" fillId="2" borderId="1" xfId="0" applyFont="1" applyFill="1" applyBorder="1" applyAlignment="1">
      <alignment horizontal="center" vertical="top"/>
    </xf>
    <xf numFmtId="0" fontId="1" fillId="2" borderId="1" xfId="0" applyFont="1" applyFill="1" applyBorder="1" applyAlignment="1">
      <alignment horizontal="left" vertical="top" wrapText="1"/>
    </xf>
    <xf numFmtId="164" fontId="1" fillId="2" borderId="1" xfId="0" applyNumberFormat="1" applyFont="1" applyFill="1" applyBorder="1" applyAlignment="1">
      <alignment horizontal="center" vertical="top" wrapText="1"/>
    </xf>
    <xf numFmtId="0" fontId="12" fillId="2" borderId="2"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8" xfId="0" applyFont="1" applyFill="1" applyBorder="1" applyAlignment="1">
      <alignment horizontal="left" vertical="top" wrapText="1"/>
    </xf>
    <xf numFmtId="0" fontId="12" fillId="2" borderId="9" xfId="0" applyFont="1" applyFill="1" applyBorder="1" applyAlignment="1">
      <alignment horizontal="left" vertical="top" wrapText="1"/>
    </xf>
    <xf numFmtId="0" fontId="12" fillId="2" borderId="10" xfId="0" applyFont="1" applyFill="1" applyBorder="1" applyAlignment="1">
      <alignment horizontal="left" vertical="top" wrapText="1"/>
    </xf>
    <xf numFmtId="0" fontId="1" fillId="0" borderId="1" xfId="0" applyFont="1" applyBorder="1" applyAlignment="1">
      <alignment horizontal="left" vertical="top" wrapText="1"/>
    </xf>
    <xf numFmtId="165" fontId="1" fillId="0" borderId="1" xfId="0" applyNumberFormat="1" applyFont="1" applyBorder="1" applyAlignment="1">
      <alignment horizontal="center" vertical="top" wrapText="1"/>
    </xf>
    <xf numFmtId="0" fontId="2" fillId="2" borderId="0" xfId="0" applyFont="1" applyFill="1" applyAlignment="1">
      <alignment horizontal="center"/>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top"/>
    </xf>
    <xf numFmtId="0" fontId="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5" fillId="2" borderId="1" xfId="0" applyFont="1" applyFill="1" applyBorder="1" applyAlignment="1">
      <alignment vertical="top" wrapText="1"/>
    </xf>
    <xf numFmtId="0" fontId="1" fillId="2" borderId="1" xfId="0" applyFont="1" applyFill="1" applyBorder="1" applyAlignment="1">
      <alignment vertical="top" wrapText="1"/>
    </xf>
    <xf numFmtId="0" fontId="5" fillId="2" borderId="1" xfId="0" applyFont="1" applyFill="1" applyBorder="1" applyAlignment="1">
      <alignment horizontal="left" vertical="top" wrapText="1"/>
    </xf>
    <xf numFmtId="0" fontId="1" fillId="0" borderId="1" xfId="0" applyFont="1" applyBorder="1" applyAlignment="1">
      <alignment horizontal="center" vertical="top" wrapText="1"/>
    </xf>
    <xf numFmtId="0" fontId="12" fillId="2" borderId="2" xfId="0" applyFont="1" applyFill="1" applyBorder="1" applyAlignment="1">
      <alignment horizontal="left" vertical="top"/>
    </xf>
    <xf numFmtId="0" fontId="12" fillId="2" borderId="3" xfId="0" applyFont="1" applyFill="1" applyBorder="1" applyAlignment="1">
      <alignment horizontal="left" vertical="top"/>
    </xf>
    <xf numFmtId="0" fontId="12" fillId="2" borderId="4" xfId="0" applyFont="1" applyFill="1" applyBorder="1" applyAlignment="1">
      <alignment horizontal="left" vertical="top"/>
    </xf>
    <xf numFmtId="0" fontId="12" fillId="2" borderId="2" xfId="0" applyFont="1" applyFill="1" applyBorder="1" applyAlignment="1">
      <alignment vertical="top" wrapText="1"/>
    </xf>
    <xf numFmtId="0" fontId="12" fillId="2" borderId="3" xfId="0" applyFont="1" applyFill="1" applyBorder="1" applyAlignment="1">
      <alignment vertical="top" wrapText="1"/>
    </xf>
    <xf numFmtId="0" fontId="12" fillId="2" borderId="4" xfId="0" applyFont="1" applyFill="1" applyBorder="1" applyAlignment="1">
      <alignmen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V116"/>
  <sheetViews>
    <sheetView tabSelected="1" view="pageBreakPreview" zoomScale="85" zoomScaleNormal="100" zoomScaleSheetLayoutView="85" workbookViewId="0">
      <pane ySplit="1" topLeftCell="A2" activePane="bottomLeft" state="frozen"/>
      <selection activeCell="E1" sqref="E1"/>
      <selection pane="bottomLeft" activeCell="R4" sqref="R4:U4"/>
    </sheetView>
  </sheetViews>
  <sheetFormatPr defaultColWidth="9.28515625" defaultRowHeight="12.75" x14ac:dyDescent="0.2"/>
  <cols>
    <col min="1" max="1" width="3.28515625" style="6" customWidth="1"/>
    <col min="2" max="2" width="11.7109375" style="6" customWidth="1"/>
    <col min="3" max="3" width="10.42578125" style="6" bestFit="1" customWidth="1"/>
    <col min="4" max="4" width="18.7109375" style="7" customWidth="1"/>
    <col min="5" max="5" width="6.7109375" style="6" customWidth="1"/>
    <col min="6" max="6" width="12.28515625" style="6" customWidth="1"/>
    <col min="7" max="7" width="7.5703125" style="6" customWidth="1"/>
    <col min="8" max="8" width="50.7109375" style="6" customWidth="1"/>
    <col min="9" max="9" width="10.5703125" style="6" customWidth="1"/>
    <col min="10" max="10" width="9.7109375" style="6" customWidth="1"/>
    <col min="11" max="11" width="13.140625" style="6" hidden="1" customWidth="1"/>
    <col min="12" max="12" width="12.7109375" style="6" hidden="1" customWidth="1"/>
    <col min="13" max="13" width="9.28515625" style="6" customWidth="1"/>
    <col min="14" max="14" width="10.85546875" style="6" hidden="1" customWidth="1"/>
    <col min="15" max="15" width="13.28515625" style="6" customWidth="1"/>
    <col min="16" max="16" width="8.28515625" style="6" hidden="1" customWidth="1"/>
    <col min="17" max="17" width="11.5703125" style="11" customWidth="1"/>
    <col min="18" max="18" width="9.7109375" style="6" customWidth="1"/>
    <col min="19" max="20" width="10.42578125" style="6" customWidth="1"/>
    <col min="21" max="21" width="25.28515625" style="21" customWidth="1"/>
    <col min="22" max="22" width="25" style="6" customWidth="1"/>
    <col min="23" max="16384" width="9.28515625" style="6"/>
  </cols>
  <sheetData>
    <row r="2" spans="2:22" ht="15" customHeight="1" x14ac:dyDescent="0.2">
      <c r="M2" s="66"/>
      <c r="N2" s="66"/>
      <c r="O2" s="66"/>
      <c r="P2" s="66"/>
      <c r="Q2" s="8"/>
      <c r="R2" s="66" t="s">
        <v>0</v>
      </c>
      <c r="S2" s="66"/>
      <c r="T2" s="66"/>
      <c r="U2" s="66"/>
      <c r="V2" s="8"/>
    </row>
    <row r="3" spans="2:22" x14ac:dyDescent="0.2">
      <c r="M3" s="66"/>
      <c r="N3" s="66"/>
      <c r="O3" s="66"/>
      <c r="P3" s="66"/>
      <c r="Q3" s="66"/>
      <c r="R3" s="66" t="s">
        <v>1</v>
      </c>
      <c r="S3" s="66"/>
      <c r="T3" s="66"/>
      <c r="U3" s="66"/>
      <c r="V3" s="66"/>
    </row>
    <row r="4" spans="2:22" x14ac:dyDescent="0.2">
      <c r="M4" s="66"/>
      <c r="N4" s="66"/>
      <c r="O4" s="66"/>
      <c r="P4" s="66"/>
      <c r="Q4" s="8"/>
      <c r="R4" s="66" t="s">
        <v>237</v>
      </c>
      <c r="S4" s="66"/>
      <c r="T4" s="66"/>
      <c r="U4" s="66"/>
      <c r="V4" s="8"/>
    </row>
    <row r="5" spans="2:22" ht="18" customHeight="1" x14ac:dyDescent="0.2">
      <c r="M5" s="66"/>
      <c r="N5" s="66"/>
      <c r="O5" s="66"/>
      <c r="P5" s="66"/>
      <c r="Q5" s="8"/>
      <c r="R5" s="66"/>
      <c r="S5" s="66"/>
      <c r="T5" s="66"/>
      <c r="U5" s="66"/>
      <c r="V5" s="8"/>
    </row>
    <row r="6" spans="2:22" s="9" customFormat="1" x14ac:dyDescent="0.2">
      <c r="B6" s="91" t="s">
        <v>2</v>
      </c>
      <c r="C6" s="91"/>
      <c r="D6" s="91"/>
      <c r="E6" s="91"/>
      <c r="F6" s="91"/>
      <c r="G6" s="91"/>
      <c r="H6" s="91"/>
      <c r="I6" s="91"/>
      <c r="J6" s="91"/>
      <c r="K6" s="91"/>
      <c r="L6" s="91"/>
      <c r="M6" s="91"/>
      <c r="N6" s="91"/>
      <c r="O6" s="91"/>
      <c r="P6" s="91"/>
      <c r="Q6" s="91"/>
      <c r="R6" s="91"/>
      <c r="S6" s="91"/>
      <c r="T6" s="91"/>
      <c r="U6" s="91"/>
    </row>
    <row r="8" spans="2:22" s="10" customFormat="1" ht="38.25" customHeight="1" x14ac:dyDescent="0.25">
      <c r="B8" s="92" t="s">
        <v>3</v>
      </c>
      <c r="C8" s="92" t="s">
        <v>4</v>
      </c>
      <c r="D8" s="92" t="s">
        <v>5</v>
      </c>
      <c r="E8" s="92" t="s">
        <v>6</v>
      </c>
      <c r="F8" s="92"/>
      <c r="G8" s="92" t="s">
        <v>7</v>
      </c>
      <c r="H8" s="92"/>
      <c r="I8" s="92"/>
      <c r="J8" s="92"/>
      <c r="K8" s="92" t="s">
        <v>8</v>
      </c>
      <c r="L8" s="92" t="s">
        <v>9</v>
      </c>
      <c r="M8" s="92" t="s">
        <v>225</v>
      </c>
      <c r="N8" s="92"/>
      <c r="O8" s="92"/>
      <c r="P8" s="92"/>
      <c r="Q8" s="93" t="s">
        <v>10</v>
      </c>
      <c r="R8" s="92" t="s">
        <v>11</v>
      </c>
      <c r="S8" s="92"/>
      <c r="T8" s="92" t="s">
        <v>12</v>
      </c>
      <c r="U8" s="92" t="s">
        <v>13</v>
      </c>
    </row>
    <row r="9" spans="2:22" s="10" customFormat="1" ht="37.5" customHeight="1" x14ac:dyDescent="0.25">
      <c r="B9" s="92"/>
      <c r="C9" s="92"/>
      <c r="D9" s="92"/>
      <c r="E9" s="17" t="s">
        <v>14</v>
      </c>
      <c r="F9" s="17" t="s">
        <v>15</v>
      </c>
      <c r="G9" s="20" t="s">
        <v>14</v>
      </c>
      <c r="H9" s="17" t="s">
        <v>15</v>
      </c>
      <c r="I9" s="17" t="s">
        <v>16</v>
      </c>
      <c r="J9" s="17" t="s">
        <v>17</v>
      </c>
      <c r="K9" s="92"/>
      <c r="L9" s="92"/>
      <c r="M9" s="17" t="s">
        <v>18</v>
      </c>
      <c r="N9" s="17" t="s">
        <v>166</v>
      </c>
      <c r="O9" s="17" t="s">
        <v>167</v>
      </c>
      <c r="P9" s="17" t="s">
        <v>19</v>
      </c>
      <c r="Q9" s="93"/>
      <c r="R9" s="17" t="s">
        <v>20</v>
      </c>
      <c r="S9" s="17" t="s">
        <v>21</v>
      </c>
      <c r="T9" s="92"/>
      <c r="U9" s="92"/>
    </row>
    <row r="10" spans="2:22" ht="30" customHeight="1" x14ac:dyDescent="0.2">
      <c r="B10" s="62" t="s">
        <v>22</v>
      </c>
      <c r="C10" s="64" t="s">
        <v>23</v>
      </c>
      <c r="D10" s="64" t="s">
        <v>24</v>
      </c>
      <c r="E10" s="78" t="s">
        <v>25</v>
      </c>
      <c r="F10" s="81" t="s">
        <v>26</v>
      </c>
      <c r="G10" s="81"/>
      <c r="H10" s="81"/>
      <c r="I10" s="81"/>
      <c r="J10" s="81"/>
      <c r="K10" s="1" t="s">
        <v>27</v>
      </c>
      <c r="L10" s="1" t="s">
        <v>28</v>
      </c>
      <c r="M10" s="79">
        <v>1020.8</v>
      </c>
      <c r="N10" s="79">
        <v>1020.8</v>
      </c>
      <c r="O10" s="79">
        <v>811.1</v>
      </c>
      <c r="P10" s="79">
        <v>0</v>
      </c>
      <c r="Q10" s="94">
        <v>44</v>
      </c>
      <c r="R10" s="78" t="s">
        <v>29</v>
      </c>
      <c r="S10" s="78" t="s">
        <v>30</v>
      </c>
      <c r="T10" s="78" t="s">
        <v>31</v>
      </c>
      <c r="U10" s="1"/>
    </row>
    <row r="11" spans="2:22" ht="47.25" customHeight="1" x14ac:dyDescent="0.2">
      <c r="B11" s="77"/>
      <c r="C11" s="67"/>
      <c r="D11" s="67"/>
      <c r="E11" s="78"/>
      <c r="F11" s="78"/>
      <c r="G11" s="14" t="s">
        <v>32</v>
      </c>
      <c r="H11" s="15" t="s">
        <v>184</v>
      </c>
      <c r="I11" s="16" t="s">
        <v>33</v>
      </c>
      <c r="J11" s="16">
        <v>15</v>
      </c>
      <c r="K11" s="2"/>
      <c r="L11" s="2"/>
      <c r="M11" s="79"/>
      <c r="N11" s="79"/>
      <c r="O11" s="79"/>
      <c r="P11" s="79"/>
      <c r="Q11" s="94"/>
      <c r="R11" s="78"/>
      <c r="S11" s="78"/>
      <c r="T11" s="78"/>
      <c r="U11" s="1" t="s">
        <v>34</v>
      </c>
    </row>
    <row r="12" spans="2:22" ht="48" customHeight="1" x14ac:dyDescent="0.2">
      <c r="B12" s="77"/>
      <c r="C12" s="67"/>
      <c r="D12" s="67"/>
      <c r="E12" s="78"/>
      <c r="F12" s="78"/>
      <c r="G12" s="3" t="s">
        <v>35</v>
      </c>
      <c r="H12" s="37" t="s">
        <v>168</v>
      </c>
      <c r="I12" s="16" t="s">
        <v>36</v>
      </c>
      <c r="J12" s="16">
        <v>100</v>
      </c>
      <c r="K12" s="2"/>
      <c r="L12" s="2"/>
      <c r="M12" s="79"/>
      <c r="N12" s="79"/>
      <c r="O12" s="79"/>
      <c r="P12" s="79"/>
      <c r="Q12" s="94"/>
      <c r="R12" s="78"/>
      <c r="S12" s="78"/>
      <c r="T12" s="78"/>
      <c r="U12" s="1"/>
    </row>
    <row r="13" spans="2:22" ht="81.75" customHeight="1" x14ac:dyDescent="0.2">
      <c r="B13" s="77"/>
      <c r="C13" s="67"/>
      <c r="D13" s="67"/>
      <c r="E13" s="78"/>
      <c r="F13" s="78"/>
      <c r="G13" s="3" t="s">
        <v>37</v>
      </c>
      <c r="H13" s="36" t="s">
        <v>169</v>
      </c>
      <c r="I13" s="16" t="s">
        <v>36</v>
      </c>
      <c r="J13" s="16">
        <v>100</v>
      </c>
      <c r="K13" s="2"/>
      <c r="L13" s="2"/>
      <c r="M13" s="79"/>
      <c r="N13" s="79"/>
      <c r="O13" s="79"/>
      <c r="P13" s="79"/>
      <c r="Q13" s="94"/>
      <c r="R13" s="78"/>
      <c r="S13" s="78"/>
      <c r="T13" s="78"/>
      <c r="U13" s="1"/>
    </row>
    <row r="14" spans="2:22" ht="132" customHeight="1" x14ac:dyDescent="0.2">
      <c r="B14" s="77"/>
      <c r="C14" s="67"/>
      <c r="D14" s="67"/>
      <c r="E14" s="78"/>
      <c r="F14" s="78"/>
      <c r="G14" s="3" t="s">
        <v>38</v>
      </c>
      <c r="H14" s="36" t="s">
        <v>170</v>
      </c>
      <c r="I14" s="16" t="s">
        <v>36</v>
      </c>
      <c r="J14" s="16">
        <v>100</v>
      </c>
      <c r="K14" s="2"/>
      <c r="L14" s="2"/>
      <c r="M14" s="79"/>
      <c r="N14" s="79"/>
      <c r="O14" s="79"/>
      <c r="P14" s="79"/>
      <c r="Q14" s="94"/>
      <c r="R14" s="78"/>
      <c r="S14" s="78"/>
      <c r="T14" s="78"/>
      <c r="U14" s="1"/>
    </row>
    <row r="15" spans="2:22" ht="45.75" customHeight="1" x14ac:dyDescent="0.2">
      <c r="B15" s="77"/>
      <c r="C15" s="67"/>
      <c r="D15" s="67"/>
      <c r="E15" s="78" t="s">
        <v>39</v>
      </c>
      <c r="F15" s="81" t="s">
        <v>40</v>
      </c>
      <c r="G15" s="81"/>
      <c r="H15" s="81"/>
      <c r="I15" s="81"/>
      <c r="J15" s="81"/>
      <c r="K15" s="1" t="s">
        <v>27</v>
      </c>
      <c r="L15" s="1" t="s">
        <v>28</v>
      </c>
      <c r="M15" s="79">
        <v>46.4</v>
      </c>
      <c r="N15" s="79">
        <v>46.4</v>
      </c>
      <c r="O15" s="79">
        <v>36.9</v>
      </c>
      <c r="P15" s="79">
        <v>0</v>
      </c>
      <c r="Q15" s="82">
        <v>2</v>
      </c>
      <c r="R15" s="78" t="s">
        <v>29</v>
      </c>
      <c r="S15" s="78" t="s">
        <v>41</v>
      </c>
      <c r="T15" s="78" t="s">
        <v>31</v>
      </c>
      <c r="U15" s="78"/>
    </row>
    <row r="16" spans="2:22" ht="30.75" customHeight="1" x14ac:dyDescent="0.2">
      <c r="B16" s="77"/>
      <c r="C16" s="67"/>
      <c r="D16" s="67"/>
      <c r="E16" s="78"/>
      <c r="F16" s="2"/>
      <c r="G16" s="3" t="s">
        <v>42</v>
      </c>
      <c r="H16" s="37" t="s">
        <v>171</v>
      </c>
      <c r="I16" s="16" t="s">
        <v>36</v>
      </c>
      <c r="J16" s="16">
        <v>100</v>
      </c>
      <c r="K16" s="2"/>
      <c r="L16" s="2"/>
      <c r="M16" s="79"/>
      <c r="N16" s="79"/>
      <c r="O16" s="79"/>
      <c r="P16" s="79"/>
      <c r="Q16" s="82"/>
      <c r="R16" s="78"/>
      <c r="S16" s="78"/>
      <c r="T16" s="78"/>
      <c r="U16" s="78"/>
    </row>
    <row r="17" spans="2:21" ht="20.25" customHeight="1" x14ac:dyDescent="0.2">
      <c r="B17" s="77"/>
      <c r="C17" s="67"/>
      <c r="D17" s="67"/>
      <c r="E17" s="78" t="s">
        <v>43</v>
      </c>
      <c r="F17" s="81" t="s">
        <v>44</v>
      </c>
      <c r="G17" s="81"/>
      <c r="H17" s="81"/>
      <c r="I17" s="81"/>
      <c r="J17" s="81"/>
      <c r="K17" s="1" t="s">
        <v>27</v>
      </c>
      <c r="L17" s="1" t="s">
        <v>28</v>
      </c>
      <c r="M17" s="79">
        <v>116</v>
      </c>
      <c r="N17" s="79">
        <v>116</v>
      </c>
      <c r="O17" s="79">
        <v>92.2</v>
      </c>
      <c r="P17" s="79">
        <v>0</v>
      </c>
      <c r="Q17" s="82">
        <v>5</v>
      </c>
      <c r="R17" s="78" t="s">
        <v>29</v>
      </c>
      <c r="S17" s="78" t="s">
        <v>41</v>
      </c>
      <c r="T17" s="78" t="s">
        <v>31</v>
      </c>
      <c r="U17" s="78"/>
    </row>
    <row r="18" spans="2:21" ht="68.25" customHeight="1" x14ac:dyDescent="0.2">
      <c r="B18" s="77"/>
      <c r="C18" s="67"/>
      <c r="D18" s="67"/>
      <c r="E18" s="78"/>
      <c r="F18" s="2"/>
      <c r="G18" s="3" t="s">
        <v>45</v>
      </c>
      <c r="H18" s="2" t="s">
        <v>172</v>
      </c>
      <c r="I18" s="1" t="s">
        <v>36</v>
      </c>
      <c r="J18" s="16">
        <v>100</v>
      </c>
      <c r="K18" s="2"/>
      <c r="L18" s="2"/>
      <c r="M18" s="79"/>
      <c r="N18" s="79"/>
      <c r="O18" s="79"/>
      <c r="P18" s="79"/>
      <c r="Q18" s="82"/>
      <c r="R18" s="78"/>
      <c r="S18" s="78"/>
      <c r="T18" s="78"/>
      <c r="U18" s="78"/>
    </row>
    <row r="19" spans="2:21" ht="31.5" customHeight="1" x14ac:dyDescent="0.2">
      <c r="B19" s="77"/>
      <c r="C19" s="67"/>
      <c r="D19" s="67"/>
      <c r="E19" s="78" t="s">
        <v>46</v>
      </c>
      <c r="F19" s="81" t="s">
        <v>47</v>
      </c>
      <c r="G19" s="81"/>
      <c r="H19" s="81"/>
      <c r="I19" s="81"/>
      <c r="J19" s="81"/>
      <c r="K19" s="1" t="s">
        <v>27</v>
      </c>
      <c r="L19" s="1" t="s">
        <v>28</v>
      </c>
      <c r="M19" s="79">
        <v>46.4</v>
      </c>
      <c r="N19" s="79">
        <v>46.4</v>
      </c>
      <c r="O19" s="79">
        <v>36.9</v>
      </c>
      <c r="P19" s="79">
        <v>0</v>
      </c>
      <c r="Q19" s="82">
        <v>2</v>
      </c>
      <c r="R19" s="78" t="s">
        <v>29</v>
      </c>
      <c r="S19" s="78" t="s">
        <v>30</v>
      </c>
      <c r="T19" s="78" t="s">
        <v>31</v>
      </c>
      <c r="U19" s="78"/>
    </row>
    <row r="20" spans="2:21" ht="57.75" customHeight="1" x14ac:dyDescent="0.2">
      <c r="B20" s="63"/>
      <c r="C20" s="65"/>
      <c r="D20" s="65"/>
      <c r="E20" s="78"/>
      <c r="F20" s="2"/>
      <c r="G20" s="3" t="s">
        <v>48</v>
      </c>
      <c r="H20" s="15" t="s">
        <v>173</v>
      </c>
      <c r="I20" s="16" t="s">
        <v>36</v>
      </c>
      <c r="J20" s="16">
        <v>100</v>
      </c>
      <c r="K20" s="2"/>
      <c r="L20" s="2"/>
      <c r="M20" s="79"/>
      <c r="N20" s="79"/>
      <c r="O20" s="79"/>
      <c r="P20" s="79"/>
      <c r="Q20" s="82"/>
      <c r="R20" s="78"/>
      <c r="S20" s="78"/>
      <c r="T20" s="78"/>
      <c r="U20" s="78"/>
    </row>
    <row r="21" spans="2:21" ht="45" customHeight="1" x14ac:dyDescent="0.2">
      <c r="B21" s="62"/>
      <c r="C21" s="64"/>
      <c r="D21" s="64"/>
      <c r="E21" s="78" t="s">
        <v>49</v>
      </c>
      <c r="F21" s="81" t="s">
        <v>50</v>
      </c>
      <c r="G21" s="81"/>
      <c r="H21" s="81"/>
      <c r="I21" s="81"/>
      <c r="J21" s="81"/>
      <c r="K21" s="1" t="s">
        <v>27</v>
      </c>
      <c r="L21" s="1" t="s">
        <v>28</v>
      </c>
      <c r="M21" s="79">
        <v>278.39999999999998</v>
      </c>
      <c r="N21" s="79">
        <v>278.39999999999998</v>
      </c>
      <c r="O21" s="79">
        <v>221.2</v>
      </c>
      <c r="P21" s="79">
        <v>0</v>
      </c>
      <c r="Q21" s="82">
        <v>12</v>
      </c>
      <c r="R21" s="78" t="s">
        <v>29</v>
      </c>
      <c r="S21" s="78" t="s">
        <v>41</v>
      </c>
      <c r="T21" s="78" t="s">
        <v>31</v>
      </c>
      <c r="U21" s="1"/>
    </row>
    <row r="22" spans="2:21" ht="45" customHeight="1" x14ac:dyDescent="0.2">
      <c r="B22" s="77"/>
      <c r="C22" s="67"/>
      <c r="D22" s="67"/>
      <c r="E22" s="78"/>
      <c r="F22" s="74"/>
      <c r="G22" s="1" t="s">
        <v>51</v>
      </c>
      <c r="H22" s="18" t="s">
        <v>228</v>
      </c>
      <c r="I22" s="1" t="s">
        <v>52</v>
      </c>
      <c r="J22" s="16">
        <v>10</v>
      </c>
      <c r="K22" s="74"/>
      <c r="L22" s="74"/>
      <c r="M22" s="79"/>
      <c r="N22" s="79"/>
      <c r="O22" s="79"/>
      <c r="P22" s="79"/>
      <c r="Q22" s="82"/>
      <c r="R22" s="78"/>
      <c r="S22" s="78"/>
      <c r="T22" s="78"/>
      <c r="U22" s="26" t="s">
        <v>53</v>
      </c>
    </row>
    <row r="23" spans="2:21" ht="67.5" customHeight="1" x14ac:dyDescent="0.2">
      <c r="B23" s="77"/>
      <c r="C23" s="67"/>
      <c r="D23" s="67"/>
      <c r="E23" s="78"/>
      <c r="F23" s="75"/>
      <c r="G23" s="1" t="s">
        <v>54</v>
      </c>
      <c r="H23" s="12" t="s">
        <v>174</v>
      </c>
      <c r="I23" s="1" t="s">
        <v>36</v>
      </c>
      <c r="J23" s="16">
        <v>100</v>
      </c>
      <c r="K23" s="75"/>
      <c r="L23" s="75"/>
      <c r="M23" s="79"/>
      <c r="N23" s="79"/>
      <c r="O23" s="79"/>
      <c r="P23" s="79"/>
      <c r="Q23" s="82"/>
      <c r="R23" s="78"/>
      <c r="S23" s="78"/>
      <c r="T23" s="78"/>
      <c r="U23" s="27" t="s">
        <v>55</v>
      </c>
    </row>
    <row r="24" spans="2:21" ht="74.650000000000006" customHeight="1" x14ac:dyDescent="0.2">
      <c r="B24" s="77"/>
      <c r="C24" s="67"/>
      <c r="D24" s="67"/>
      <c r="E24" s="78"/>
      <c r="F24" s="76"/>
      <c r="G24" s="29" t="s">
        <v>56</v>
      </c>
      <c r="H24" s="38" t="s">
        <v>175</v>
      </c>
      <c r="I24" s="1" t="s">
        <v>36</v>
      </c>
      <c r="J24" s="16">
        <v>100</v>
      </c>
      <c r="K24" s="76"/>
      <c r="L24" s="76"/>
      <c r="M24" s="79"/>
      <c r="N24" s="79"/>
      <c r="O24" s="79"/>
      <c r="P24" s="79"/>
      <c r="Q24" s="82"/>
      <c r="R24" s="78"/>
      <c r="S24" s="78"/>
      <c r="T24" s="78"/>
      <c r="U24" s="27"/>
    </row>
    <row r="25" spans="2:21" ht="45.75" customHeight="1" x14ac:dyDescent="0.2">
      <c r="B25" s="77"/>
      <c r="C25" s="67"/>
      <c r="D25" s="67"/>
      <c r="E25" s="78" t="s">
        <v>57</v>
      </c>
      <c r="F25" s="81" t="s">
        <v>58</v>
      </c>
      <c r="G25" s="81"/>
      <c r="H25" s="81"/>
      <c r="I25" s="81"/>
      <c r="J25" s="81"/>
      <c r="K25" s="1" t="s">
        <v>27</v>
      </c>
      <c r="L25" s="1" t="s">
        <v>28</v>
      </c>
      <c r="M25" s="79">
        <v>69.599999999999994</v>
      </c>
      <c r="N25" s="79">
        <v>69.599999999999994</v>
      </c>
      <c r="O25" s="79">
        <v>55.3</v>
      </c>
      <c r="P25" s="79">
        <v>0</v>
      </c>
      <c r="Q25" s="82">
        <v>3</v>
      </c>
      <c r="R25" s="78" t="s">
        <v>29</v>
      </c>
      <c r="S25" s="78" t="s">
        <v>41</v>
      </c>
      <c r="T25" s="78" t="s">
        <v>31</v>
      </c>
      <c r="U25" s="16" t="s">
        <v>59</v>
      </c>
    </row>
    <row r="26" spans="2:21" ht="39" customHeight="1" x14ac:dyDescent="0.2">
      <c r="B26" s="77"/>
      <c r="C26" s="67"/>
      <c r="D26" s="67"/>
      <c r="E26" s="78"/>
      <c r="F26" s="5"/>
      <c r="G26" s="5" t="s">
        <v>60</v>
      </c>
      <c r="H26" s="12" t="s">
        <v>176</v>
      </c>
      <c r="I26" s="19" t="s">
        <v>52</v>
      </c>
      <c r="J26" s="19">
        <v>100</v>
      </c>
      <c r="K26" s="1"/>
      <c r="L26" s="1"/>
      <c r="M26" s="79"/>
      <c r="N26" s="79"/>
      <c r="O26" s="79"/>
      <c r="P26" s="79"/>
      <c r="Q26" s="82"/>
      <c r="R26" s="78"/>
      <c r="S26" s="78"/>
      <c r="T26" s="78"/>
      <c r="U26" s="1" t="s">
        <v>34</v>
      </c>
    </row>
    <row r="27" spans="2:21" ht="44.25" customHeight="1" x14ac:dyDescent="0.2">
      <c r="B27" s="77"/>
      <c r="C27" s="67"/>
      <c r="D27" s="67"/>
      <c r="E27" s="78" t="s">
        <v>61</v>
      </c>
      <c r="F27" s="89" t="s">
        <v>227</v>
      </c>
      <c r="G27" s="89"/>
      <c r="H27" s="89"/>
      <c r="I27" s="89"/>
      <c r="J27" s="89"/>
      <c r="K27" s="1" t="s">
        <v>27</v>
      </c>
      <c r="L27" s="1" t="s">
        <v>28</v>
      </c>
      <c r="M27" s="79">
        <v>116</v>
      </c>
      <c r="N27" s="79">
        <v>116</v>
      </c>
      <c r="O27" s="79">
        <v>92.2</v>
      </c>
      <c r="P27" s="79">
        <v>0</v>
      </c>
      <c r="Q27" s="82">
        <v>5</v>
      </c>
      <c r="R27" s="78" t="s">
        <v>62</v>
      </c>
      <c r="S27" s="78" t="s">
        <v>63</v>
      </c>
      <c r="T27" s="78" t="s">
        <v>31</v>
      </c>
      <c r="U27" s="78"/>
    </row>
    <row r="28" spans="2:21" ht="54.75" customHeight="1" x14ac:dyDescent="0.2">
      <c r="B28" s="77"/>
      <c r="C28" s="67"/>
      <c r="D28" s="67"/>
      <c r="E28" s="78"/>
      <c r="F28" s="78"/>
      <c r="G28" s="3" t="s">
        <v>64</v>
      </c>
      <c r="H28" s="15" t="s">
        <v>177</v>
      </c>
      <c r="I28" s="1" t="s">
        <v>36</v>
      </c>
      <c r="J28" s="16">
        <v>100</v>
      </c>
      <c r="K28" s="74"/>
      <c r="L28" s="74"/>
      <c r="M28" s="79"/>
      <c r="N28" s="79"/>
      <c r="O28" s="79"/>
      <c r="P28" s="79"/>
      <c r="Q28" s="82"/>
      <c r="R28" s="78"/>
      <c r="S28" s="78"/>
      <c r="T28" s="78"/>
      <c r="U28" s="78"/>
    </row>
    <row r="29" spans="2:21" ht="118.5" customHeight="1" x14ac:dyDescent="0.2">
      <c r="B29" s="77"/>
      <c r="C29" s="67"/>
      <c r="D29" s="67"/>
      <c r="E29" s="78"/>
      <c r="F29" s="78"/>
      <c r="G29" s="3" t="s">
        <v>65</v>
      </c>
      <c r="H29" s="39" t="s">
        <v>178</v>
      </c>
      <c r="I29" s="24" t="s">
        <v>36</v>
      </c>
      <c r="J29" s="27">
        <v>100</v>
      </c>
      <c r="K29" s="75"/>
      <c r="L29" s="75"/>
      <c r="M29" s="79"/>
      <c r="N29" s="79"/>
      <c r="O29" s="79"/>
      <c r="P29" s="79"/>
      <c r="Q29" s="82"/>
      <c r="R29" s="78"/>
      <c r="S29" s="78"/>
      <c r="T29" s="78"/>
      <c r="U29" s="78"/>
    </row>
    <row r="30" spans="2:21" ht="93.75" customHeight="1" x14ac:dyDescent="0.2">
      <c r="B30" s="63"/>
      <c r="C30" s="65"/>
      <c r="D30" s="65"/>
      <c r="E30" s="78"/>
      <c r="F30" s="78"/>
      <c r="G30" s="3" t="s">
        <v>66</v>
      </c>
      <c r="H30" s="46" t="s">
        <v>179</v>
      </c>
      <c r="I30" s="24" t="s">
        <v>36</v>
      </c>
      <c r="J30" s="27">
        <v>100</v>
      </c>
      <c r="K30" s="76"/>
      <c r="L30" s="76"/>
      <c r="M30" s="79"/>
      <c r="N30" s="79"/>
      <c r="O30" s="79"/>
      <c r="P30" s="79"/>
      <c r="Q30" s="82"/>
      <c r="R30" s="78"/>
      <c r="S30" s="78"/>
      <c r="T30" s="78"/>
      <c r="U30" s="78"/>
    </row>
    <row r="31" spans="2:21" ht="81.75" customHeight="1" x14ac:dyDescent="0.2">
      <c r="B31" s="62"/>
      <c r="C31" s="64"/>
      <c r="D31" s="64"/>
      <c r="E31" s="78" t="s">
        <v>67</v>
      </c>
      <c r="F31" s="81" t="s">
        <v>68</v>
      </c>
      <c r="G31" s="81"/>
      <c r="H31" s="81"/>
      <c r="I31" s="81"/>
      <c r="J31" s="81"/>
      <c r="K31" s="1" t="s">
        <v>27</v>
      </c>
      <c r="L31" s="1" t="s">
        <v>28</v>
      </c>
      <c r="M31" s="79">
        <v>394.4</v>
      </c>
      <c r="N31" s="79">
        <v>394.4</v>
      </c>
      <c r="O31" s="79">
        <v>313.39999999999998</v>
      </c>
      <c r="P31" s="79">
        <v>0</v>
      </c>
      <c r="Q31" s="82">
        <v>17</v>
      </c>
      <c r="R31" s="78" t="s">
        <v>29</v>
      </c>
      <c r="S31" s="78" t="s">
        <v>41</v>
      </c>
      <c r="T31" s="78" t="s">
        <v>31</v>
      </c>
      <c r="U31" s="1"/>
    </row>
    <row r="32" spans="2:21" ht="15.75" customHeight="1" x14ac:dyDescent="0.2">
      <c r="B32" s="77"/>
      <c r="C32" s="67"/>
      <c r="D32" s="67"/>
      <c r="E32" s="78"/>
      <c r="F32" s="78"/>
      <c r="G32" s="3" t="s">
        <v>69</v>
      </c>
      <c r="H32" s="2" t="s">
        <v>180</v>
      </c>
      <c r="I32" s="16" t="s">
        <v>36</v>
      </c>
      <c r="J32" s="16">
        <v>100</v>
      </c>
      <c r="K32" s="74"/>
      <c r="L32" s="74"/>
      <c r="M32" s="79"/>
      <c r="N32" s="79"/>
      <c r="O32" s="79"/>
      <c r="P32" s="79"/>
      <c r="Q32" s="82"/>
      <c r="R32" s="78"/>
      <c r="S32" s="78"/>
      <c r="T32" s="78"/>
      <c r="U32" s="1"/>
    </row>
    <row r="33" spans="2:22" ht="25.5" x14ac:dyDescent="0.2">
      <c r="B33" s="77"/>
      <c r="C33" s="67"/>
      <c r="D33" s="67"/>
      <c r="E33" s="78"/>
      <c r="F33" s="78"/>
      <c r="G33" s="3" t="s">
        <v>70</v>
      </c>
      <c r="H33" s="2" t="s">
        <v>181</v>
      </c>
      <c r="I33" s="16" t="s">
        <v>33</v>
      </c>
      <c r="J33" s="16">
        <v>1</v>
      </c>
      <c r="K33" s="75"/>
      <c r="L33" s="75"/>
      <c r="M33" s="79"/>
      <c r="N33" s="79"/>
      <c r="O33" s="79"/>
      <c r="P33" s="79"/>
      <c r="Q33" s="82"/>
      <c r="R33" s="78"/>
      <c r="S33" s="78"/>
      <c r="T33" s="78"/>
      <c r="U33" s="1"/>
    </row>
    <row r="34" spans="2:22" ht="55.5" customHeight="1" x14ac:dyDescent="0.2">
      <c r="B34" s="77"/>
      <c r="C34" s="67"/>
      <c r="D34" s="67"/>
      <c r="E34" s="78"/>
      <c r="F34" s="78"/>
      <c r="G34" s="3" t="s">
        <v>71</v>
      </c>
      <c r="H34" s="2" t="s">
        <v>72</v>
      </c>
      <c r="I34" s="16" t="s">
        <v>36</v>
      </c>
      <c r="J34" s="16">
        <v>80</v>
      </c>
      <c r="K34" s="75"/>
      <c r="L34" s="75"/>
      <c r="M34" s="79"/>
      <c r="N34" s="79"/>
      <c r="O34" s="79"/>
      <c r="P34" s="79"/>
      <c r="Q34" s="82"/>
      <c r="R34" s="78"/>
      <c r="S34" s="78"/>
      <c r="T34" s="78"/>
      <c r="U34" s="29" t="s">
        <v>73</v>
      </c>
      <c r="V34" s="32"/>
    </row>
    <row r="35" spans="2:22" ht="40.5" customHeight="1" x14ac:dyDescent="0.2">
      <c r="B35" s="77"/>
      <c r="C35" s="67"/>
      <c r="D35" s="67"/>
      <c r="E35" s="78"/>
      <c r="F35" s="78"/>
      <c r="G35" s="3" t="s">
        <v>74</v>
      </c>
      <c r="H35" s="2" t="s">
        <v>75</v>
      </c>
      <c r="I35" s="1" t="s">
        <v>36</v>
      </c>
      <c r="J35" s="1">
        <v>70</v>
      </c>
      <c r="K35" s="75"/>
      <c r="L35" s="75"/>
      <c r="M35" s="79"/>
      <c r="N35" s="79"/>
      <c r="O35" s="79"/>
      <c r="P35" s="79"/>
      <c r="Q35" s="82"/>
      <c r="R35" s="78"/>
      <c r="S35" s="78"/>
      <c r="T35" s="78"/>
      <c r="U35" s="16"/>
    </row>
    <row r="36" spans="2:22" ht="40.5" customHeight="1" x14ac:dyDescent="0.2">
      <c r="B36" s="77"/>
      <c r="C36" s="67"/>
      <c r="D36" s="67"/>
      <c r="E36" s="78"/>
      <c r="F36" s="78"/>
      <c r="G36" s="3" t="s">
        <v>76</v>
      </c>
      <c r="H36" s="2" t="s">
        <v>164</v>
      </c>
      <c r="I36" s="1" t="s">
        <v>52</v>
      </c>
      <c r="J36" s="1">
        <v>100</v>
      </c>
      <c r="K36" s="75"/>
      <c r="L36" s="75"/>
      <c r="M36" s="79"/>
      <c r="N36" s="79"/>
      <c r="O36" s="79"/>
      <c r="P36" s="79"/>
      <c r="Q36" s="82"/>
      <c r="R36" s="78"/>
      <c r="S36" s="78"/>
      <c r="T36" s="78"/>
      <c r="U36" s="16"/>
    </row>
    <row r="37" spans="2:22" ht="39.75" customHeight="1" x14ac:dyDescent="0.2">
      <c r="B37" s="77"/>
      <c r="C37" s="67"/>
      <c r="D37" s="67"/>
      <c r="E37" s="78"/>
      <c r="F37" s="78"/>
      <c r="G37" s="3" t="s">
        <v>162</v>
      </c>
      <c r="H37" s="2" t="s">
        <v>77</v>
      </c>
      <c r="I37" s="1" t="s">
        <v>33</v>
      </c>
      <c r="J37" s="29">
        <v>24</v>
      </c>
      <c r="K37" s="76"/>
      <c r="L37" s="76"/>
      <c r="M37" s="79"/>
      <c r="N37" s="79"/>
      <c r="O37" s="79"/>
      <c r="P37" s="79"/>
      <c r="Q37" s="82"/>
      <c r="R37" s="78"/>
      <c r="S37" s="78"/>
      <c r="T37" s="78"/>
      <c r="U37" s="29" t="s">
        <v>34</v>
      </c>
    </row>
    <row r="38" spans="2:22" ht="43.5" customHeight="1" x14ac:dyDescent="0.2">
      <c r="B38" s="77"/>
      <c r="C38" s="67"/>
      <c r="D38" s="67"/>
      <c r="E38" s="78" t="s">
        <v>78</v>
      </c>
      <c r="F38" s="81" t="s">
        <v>79</v>
      </c>
      <c r="G38" s="81"/>
      <c r="H38" s="81"/>
      <c r="I38" s="81"/>
      <c r="J38" s="81"/>
      <c r="K38" s="1" t="s">
        <v>27</v>
      </c>
      <c r="L38" s="1" t="s">
        <v>28</v>
      </c>
      <c r="M38" s="79">
        <v>46.4</v>
      </c>
      <c r="N38" s="79">
        <v>46.4</v>
      </c>
      <c r="O38" s="79">
        <v>36.9</v>
      </c>
      <c r="P38" s="79">
        <v>0</v>
      </c>
      <c r="Q38" s="82">
        <v>2</v>
      </c>
      <c r="R38" s="78" t="s">
        <v>29</v>
      </c>
      <c r="S38" s="78" t="s">
        <v>41</v>
      </c>
      <c r="T38" s="78" t="s">
        <v>31</v>
      </c>
      <c r="U38" s="78"/>
    </row>
    <row r="39" spans="2:22" ht="39.75" customHeight="1" x14ac:dyDescent="0.2">
      <c r="B39" s="77"/>
      <c r="C39" s="67"/>
      <c r="D39" s="67"/>
      <c r="E39" s="78"/>
      <c r="F39" s="78"/>
      <c r="G39" s="3" t="s">
        <v>80</v>
      </c>
      <c r="H39" s="25" t="s">
        <v>182</v>
      </c>
      <c r="I39" s="16" t="s">
        <v>36</v>
      </c>
      <c r="J39" s="16">
        <v>100</v>
      </c>
      <c r="K39" s="74"/>
      <c r="L39" s="74"/>
      <c r="M39" s="79"/>
      <c r="N39" s="79"/>
      <c r="O39" s="79"/>
      <c r="P39" s="79"/>
      <c r="Q39" s="82"/>
      <c r="R39" s="78"/>
      <c r="S39" s="78"/>
      <c r="T39" s="78"/>
      <c r="U39" s="78"/>
    </row>
    <row r="40" spans="2:22" ht="39.75" customHeight="1" x14ac:dyDescent="0.2">
      <c r="B40" s="77"/>
      <c r="C40" s="67"/>
      <c r="D40" s="67"/>
      <c r="E40" s="78"/>
      <c r="F40" s="78"/>
      <c r="G40" s="3" t="s">
        <v>81</v>
      </c>
      <c r="H40" s="2" t="s">
        <v>183</v>
      </c>
      <c r="I40" s="16" t="s">
        <v>52</v>
      </c>
      <c r="J40" s="16">
        <v>100</v>
      </c>
      <c r="K40" s="76"/>
      <c r="L40" s="76"/>
      <c r="M40" s="79"/>
      <c r="N40" s="79"/>
      <c r="O40" s="79"/>
      <c r="P40" s="79"/>
      <c r="Q40" s="82"/>
      <c r="R40" s="78"/>
      <c r="S40" s="78"/>
      <c r="T40" s="78"/>
      <c r="U40" s="78"/>
    </row>
    <row r="41" spans="2:22" ht="33.6" customHeight="1" x14ac:dyDescent="0.2">
      <c r="B41" s="77"/>
      <c r="C41" s="67"/>
      <c r="D41" s="67"/>
      <c r="E41" s="78" t="s">
        <v>82</v>
      </c>
      <c r="F41" s="81" t="s">
        <v>83</v>
      </c>
      <c r="G41" s="81"/>
      <c r="H41" s="81"/>
      <c r="I41" s="81"/>
      <c r="J41" s="81"/>
      <c r="K41" s="1" t="s">
        <v>27</v>
      </c>
      <c r="L41" s="1" t="s">
        <v>28</v>
      </c>
      <c r="M41" s="68">
        <v>266.8</v>
      </c>
      <c r="N41" s="79">
        <v>266.8</v>
      </c>
      <c r="O41" s="68">
        <v>212</v>
      </c>
      <c r="P41" s="79">
        <v>0</v>
      </c>
      <c r="Q41" s="71">
        <v>11.5</v>
      </c>
      <c r="R41" s="74" t="s">
        <v>29</v>
      </c>
      <c r="S41" s="74" t="s">
        <v>30</v>
      </c>
      <c r="T41" s="74" t="s">
        <v>31</v>
      </c>
      <c r="U41" s="1"/>
    </row>
    <row r="42" spans="2:22" ht="30" customHeight="1" x14ac:dyDescent="0.2">
      <c r="B42" s="77"/>
      <c r="C42" s="67"/>
      <c r="D42" s="67"/>
      <c r="E42" s="78"/>
      <c r="F42" s="78"/>
      <c r="G42" s="3" t="s">
        <v>84</v>
      </c>
      <c r="H42" s="2" t="s">
        <v>185</v>
      </c>
      <c r="I42" s="16" t="s">
        <v>33</v>
      </c>
      <c r="J42" s="16">
        <v>52</v>
      </c>
      <c r="K42" s="2"/>
      <c r="L42" s="2"/>
      <c r="M42" s="69"/>
      <c r="N42" s="79"/>
      <c r="O42" s="69"/>
      <c r="P42" s="79"/>
      <c r="Q42" s="72"/>
      <c r="R42" s="75"/>
      <c r="S42" s="75"/>
      <c r="T42" s="75"/>
      <c r="U42" s="1"/>
    </row>
    <row r="43" spans="2:22" ht="58.5" customHeight="1" x14ac:dyDescent="0.2">
      <c r="B43" s="77"/>
      <c r="C43" s="67"/>
      <c r="D43" s="67"/>
      <c r="E43" s="78"/>
      <c r="F43" s="78"/>
      <c r="G43" s="3" t="s">
        <v>85</v>
      </c>
      <c r="H43" s="2" t="s">
        <v>186</v>
      </c>
      <c r="I43" s="16" t="s">
        <v>33</v>
      </c>
      <c r="J43" s="16">
        <v>12</v>
      </c>
      <c r="K43" s="2"/>
      <c r="L43" s="2"/>
      <c r="M43" s="69"/>
      <c r="N43" s="79"/>
      <c r="O43" s="69"/>
      <c r="P43" s="79"/>
      <c r="Q43" s="72"/>
      <c r="R43" s="75"/>
      <c r="S43" s="75"/>
      <c r="T43" s="75"/>
      <c r="U43" s="1"/>
    </row>
    <row r="44" spans="2:22" ht="28.5" customHeight="1" x14ac:dyDescent="0.2">
      <c r="B44" s="77"/>
      <c r="C44" s="67"/>
      <c r="D44" s="67"/>
      <c r="E44" s="78"/>
      <c r="F44" s="78"/>
      <c r="G44" s="3" t="s">
        <v>86</v>
      </c>
      <c r="H44" s="2" t="s">
        <v>187</v>
      </c>
      <c r="I44" s="16" t="s">
        <v>33</v>
      </c>
      <c r="J44" s="16">
        <v>1</v>
      </c>
      <c r="K44" s="2"/>
      <c r="L44" s="2"/>
      <c r="M44" s="69"/>
      <c r="N44" s="79"/>
      <c r="O44" s="69"/>
      <c r="P44" s="79"/>
      <c r="Q44" s="72"/>
      <c r="R44" s="75"/>
      <c r="S44" s="75"/>
      <c r="T44" s="75"/>
      <c r="U44" s="1"/>
    </row>
    <row r="45" spans="2:22" ht="41.25" customHeight="1" x14ac:dyDescent="0.2">
      <c r="B45" s="77"/>
      <c r="C45" s="67"/>
      <c r="D45" s="67"/>
      <c r="E45" s="78"/>
      <c r="F45" s="78"/>
      <c r="G45" s="3" t="s">
        <v>87</v>
      </c>
      <c r="H45" s="2" t="s">
        <v>88</v>
      </c>
      <c r="I45" s="16" t="s">
        <v>36</v>
      </c>
      <c r="J45" s="16">
        <v>100</v>
      </c>
      <c r="K45" s="2"/>
      <c r="L45" s="2"/>
      <c r="M45" s="69"/>
      <c r="N45" s="79"/>
      <c r="O45" s="69"/>
      <c r="P45" s="79"/>
      <c r="Q45" s="72"/>
      <c r="R45" s="75"/>
      <c r="S45" s="75"/>
      <c r="T45" s="75"/>
      <c r="U45" s="1"/>
    </row>
    <row r="46" spans="2:22" ht="68.650000000000006" customHeight="1" x14ac:dyDescent="0.2">
      <c r="B46" s="63"/>
      <c r="C46" s="65"/>
      <c r="D46" s="65"/>
      <c r="E46" s="78"/>
      <c r="F46" s="78"/>
      <c r="G46" s="3" t="s">
        <v>89</v>
      </c>
      <c r="H46" s="33" t="s">
        <v>188</v>
      </c>
      <c r="I46" s="1" t="s">
        <v>52</v>
      </c>
      <c r="J46" s="34">
        <v>100</v>
      </c>
      <c r="K46" s="2"/>
      <c r="L46" s="2"/>
      <c r="M46" s="70"/>
      <c r="N46" s="79"/>
      <c r="O46" s="70"/>
      <c r="P46" s="79"/>
      <c r="Q46" s="73"/>
      <c r="R46" s="76"/>
      <c r="S46" s="76"/>
      <c r="T46" s="76"/>
      <c r="U46" s="1"/>
    </row>
    <row r="47" spans="2:22" ht="54" customHeight="1" x14ac:dyDescent="0.2">
      <c r="B47" s="62"/>
      <c r="C47" s="64"/>
      <c r="D47" s="64"/>
      <c r="E47" s="78"/>
      <c r="F47" s="78"/>
      <c r="G47" s="30" t="s">
        <v>90</v>
      </c>
      <c r="H47" s="22" t="s">
        <v>189</v>
      </c>
      <c r="I47" s="31" t="s">
        <v>52</v>
      </c>
      <c r="J47" s="1">
        <v>100</v>
      </c>
      <c r="K47" s="2"/>
      <c r="L47" s="2"/>
      <c r="M47" s="68"/>
      <c r="N47" s="79"/>
      <c r="O47" s="68"/>
      <c r="P47" s="79"/>
      <c r="Q47" s="71"/>
      <c r="R47" s="74"/>
      <c r="S47" s="74"/>
      <c r="T47" s="74"/>
      <c r="U47" s="1"/>
    </row>
    <row r="48" spans="2:22" ht="39" customHeight="1" x14ac:dyDescent="0.2">
      <c r="B48" s="77"/>
      <c r="C48" s="67"/>
      <c r="D48" s="67"/>
      <c r="E48" s="78"/>
      <c r="F48" s="78"/>
      <c r="G48" s="3" t="s">
        <v>91</v>
      </c>
      <c r="H48" s="2" t="s">
        <v>190</v>
      </c>
      <c r="I48" s="16" t="s">
        <v>33</v>
      </c>
      <c r="J48" s="16">
        <v>15</v>
      </c>
      <c r="K48" s="2"/>
      <c r="L48" s="2"/>
      <c r="M48" s="69"/>
      <c r="N48" s="79"/>
      <c r="O48" s="69"/>
      <c r="P48" s="79"/>
      <c r="Q48" s="72"/>
      <c r="R48" s="75"/>
      <c r="S48" s="75"/>
      <c r="T48" s="75"/>
      <c r="U48" s="1"/>
    </row>
    <row r="49" spans="2:22" ht="40.5" customHeight="1" x14ac:dyDescent="0.2">
      <c r="B49" s="77"/>
      <c r="C49" s="67"/>
      <c r="D49" s="67"/>
      <c r="E49" s="78"/>
      <c r="F49" s="78"/>
      <c r="G49" s="3" t="s">
        <v>92</v>
      </c>
      <c r="H49" s="2" t="s">
        <v>191</v>
      </c>
      <c r="I49" s="16" t="s">
        <v>33</v>
      </c>
      <c r="J49" s="35">
        <v>8</v>
      </c>
      <c r="K49" s="2"/>
      <c r="L49" s="2"/>
      <c r="M49" s="69"/>
      <c r="N49" s="79"/>
      <c r="O49" s="69"/>
      <c r="P49" s="79"/>
      <c r="Q49" s="72"/>
      <c r="R49" s="75"/>
      <c r="S49" s="75"/>
      <c r="T49" s="75"/>
      <c r="U49" s="1"/>
    </row>
    <row r="50" spans="2:22" ht="26.25" customHeight="1" x14ac:dyDescent="0.2">
      <c r="B50" s="77"/>
      <c r="C50" s="67"/>
      <c r="D50" s="67"/>
      <c r="E50" s="78"/>
      <c r="F50" s="78"/>
      <c r="G50" s="14" t="s">
        <v>93</v>
      </c>
      <c r="H50" s="15" t="s">
        <v>192</v>
      </c>
      <c r="I50" s="1" t="s">
        <v>52</v>
      </c>
      <c r="J50" s="34">
        <v>100</v>
      </c>
      <c r="K50" s="2"/>
      <c r="L50" s="2"/>
      <c r="M50" s="69"/>
      <c r="N50" s="79"/>
      <c r="O50" s="69"/>
      <c r="P50" s="79"/>
      <c r="Q50" s="72"/>
      <c r="R50" s="75"/>
      <c r="S50" s="75"/>
      <c r="T50" s="75"/>
      <c r="U50" s="1"/>
    </row>
    <row r="51" spans="2:22" ht="33" customHeight="1" x14ac:dyDescent="0.2">
      <c r="B51" s="77"/>
      <c r="C51" s="67"/>
      <c r="D51" s="67"/>
      <c r="E51" s="78"/>
      <c r="F51" s="78"/>
      <c r="G51" s="3" t="s">
        <v>94</v>
      </c>
      <c r="H51" s="22" t="s">
        <v>193</v>
      </c>
      <c r="I51" s="16" t="s">
        <v>36</v>
      </c>
      <c r="J51" s="16">
        <v>100</v>
      </c>
      <c r="K51" s="2"/>
      <c r="L51" s="2"/>
      <c r="M51" s="69"/>
      <c r="N51" s="79"/>
      <c r="O51" s="69"/>
      <c r="P51" s="79"/>
      <c r="Q51" s="72"/>
      <c r="R51" s="75"/>
      <c r="S51" s="75"/>
      <c r="T51" s="75"/>
      <c r="U51" s="1" t="s">
        <v>34</v>
      </c>
    </row>
    <row r="52" spans="2:22" ht="30" customHeight="1" x14ac:dyDescent="0.2">
      <c r="B52" s="77"/>
      <c r="C52" s="67"/>
      <c r="D52" s="67"/>
      <c r="E52" s="78"/>
      <c r="F52" s="78"/>
      <c r="G52" s="3" t="s">
        <v>165</v>
      </c>
      <c r="H52" s="2" t="s">
        <v>194</v>
      </c>
      <c r="I52" s="16" t="s">
        <v>36</v>
      </c>
      <c r="J52" s="16">
        <v>100</v>
      </c>
      <c r="K52" s="2"/>
      <c r="L52" s="2"/>
      <c r="M52" s="70"/>
      <c r="N52" s="79"/>
      <c r="O52" s="70"/>
      <c r="P52" s="79"/>
      <c r="Q52" s="73"/>
      <c r="R52" s="76"/>
      <c r="S52" s="76"/>
      <c r="T52" s="76"/>
      <c r="U52" s="1" t="s">
        <v>34</v>
      </c>
    </row>
    <row r="53" spans="2:22" ht="15" customHeight="1" x14ac:dyDescent="0.2">
      <c r="B53" s="77"/>
      <c r="C53" s="67"/>
      <c r="D53" s="67"/>
      <c r="E53" s="78" t="s">
        <v>95</v>
      </c>
      <c r="F53" s="81" t="s">
        <v>96</v>
      </c>
      <c r="G53" s="81"/>
      <c r="H53" s="81"/>
      <c r="I53" s="81"/>
      <c r="J53" s="81"/>
      <c r="K53" s="1" t="s">
        <v>27</v>
      </c>
      <c r="L53" s="1" t="s">
        <v>28</v>
      </c>
      <c r="M53" s="79">
        <v>116</v>
      </c>
      <c r="N53" s="79">
        <v>116</v>
      </c>
      <c r="O53" s="79">
        <v>92.2</v>
      </c>
      <c r="P53" s="79">
        <v>0</v>
      </c>
      <c r="Q53" s="82">
        <v>5</v>
      </c>
      <c r="R53" s="78" t="s">
        <v>29</v>
      </c>
      <c r="S53" s="78" t="s">
        <v>30</v>
      </c>
      <c r="T53" s="78" t="s">
        <v>31</v>
      </c>
      <c r="U53" s="78"/>
    </row>
    <row r="54" spans="2:22" ht="97.5" customHeight="1" x14ac:dyDescent="0.2">
      <c r="B54" s="77"/>
      <c r="C54" s="67"/>
      <c r="D54" s="67"/>
      <c r="E54" s="78"/>
      <c r="F54" s="78"/>
      <c r="G54" s="3" t="s">
        <v>97</v>
      </c>
      <c r="H54" s="2" t="s">
        <v>195</v>
      </c>
      <c r="I54" s="1" t="s">
        <v>36</v>
      </c>
      <c r="J54" s="1">
        <v>100</v>
      </c>
      <c r="K54" s="2"/>
      <c r="L54" s="2"/>
      <c r="M54" s="79"/>
      <c r="N54" s="79"/>
      <c r="O54" s="79"/>
      <c r="P54" s="79"/>
      <c r="Q54" s="82"/>
      <c r="R54" s="78"/>
      <c r="S54" s="78"/>
      <c r="T54" s="78"/>
      <c r="U54" s="78"/>
    </row>
    <row r="55" spans="2:22" ht="31.35" customHeight="1" x14ac:dyDescent="0.2">
      <c r="B55" s="77"/>
      <c r="C55" s="67"/>
      <c r="D55" s="67"/>
      <c r="E55" s="78"/>
      <c r="F55" s="78"/>
      <c r="G55" s="3" t="s">
        <v>98</v>
      </c>
      <c r="H55" s="2" t="s">
        <v>196</v>
      </c>
      <c r="I55" s="1" t="s">
        <v>33</v>
      </c>
      <c r="J55" s="1">
        <v>1</v>
      </c>
      <c r="K55" s="2"/>
      <c r="L55" s="2"/>
      <c r="M55" s="79"/>
      <c r="N55" s="79"/>
      <c r="O55" s="79"/>
      <c r="P55" s="79"/>
      <c r="Q55" s="82"/>
      <c r="R55" s="78"/>
      <c r="S55" s="78"/>
      <c r="T55" s="78"/>
      <c r="U55" s="78"/>
    </row>
    <row r="56" spans="2:22" ht="45.75" customHeight="1" x14ac:dyDescent="0.2">
      <c r="B56" s="77"/>
      <c r="C56" s="67"/>
      <c r="D56" s="67"/>
      <c r="E56" s="78"/>
      <c r="F56" s="78"/>
      <c r="G56" s="3" t="s">
        <v>99</v>
      </c>
      <c r="H56" s="22" t="s">
        <v>197</v>
      </c>
      <c r="I56" s="1" t="s">
        <v>36</v>
      </c>
      <c r="J56" s="1">
        <v>100</v>
      </c>
      <c r="K56" s="2"/>
      <c r="L56" s="2"/>
      <c r="M56" s="79"/>
      <c r="N56" s="79"/>
      <c r="O56" s="79"/>
      <c r="P56" s="79"/>
      <c r="Q56" s="82"/>
      <c r="R56" s="78"/>
      <c r="S56" s="78"/>
      <c r="T56" s="78"/>
      <c r="U56" s="78"/>
    </row>
    <row r="57" spans="2:22" ht="67.5" customHeight="1" x14ac:dyDescent="0.2">
      <c r="B57" s="77"/>
      <c r="C57" s="67"/>
      <c r="D57" s="67"/>
      <c r="E57" s="78"/>
      <c r="F57" s="78"/>
      <c r="G57" s="3" t="s">
        <v>100</v>
      </c>
      <c r="H57" s="40" t="s">
        <v>198</v>
      </c>
      <c r="I57" s="1" t="s">
        <v>36</v>
      </c>
      <c r="J57" s="1">
        <v>100</v>
      </c>
      <c r="K57" s="2"/>
      <c r="L57" s="2"/>
      <c r="M57" s="79"/>
      <c r="N57" s="79"/>
      <c r="O57" s="79"/>
      <c r="P57" s="79"/>
      <c r="Q57" s="82"/>
      <c r="R57" s="78"/>
      <c r="S57" s="78"/>
      <c r="T57" s="78"/>
      <c r="U57" s="78"/>
    </row>
    <row r="58" spans="2:22" ht="28.5" customHeight="1" x14ac:dyDescent="0.2">
      <c r="B58" s="77"/>
      <c r="C58" s="67"/>
      <c r="D58" s="67"/>
      <c r="E58" s="78"/>
      <c r="F58" s="78"/>
      <c r="G58" s="3" t="s">
        <v>101</v>
      </c>
      <c r="H58" s="2" t="s">
        <v>199</v>
      </c>
      <c r="I58" s="16" t="s">
        <v>33</v>
      </c>
      <c r="J58" s="16">
        <v>4</v>
      </c>
      <c r="K58" s="2"/>
      <c r="L58" s="2"/>
      <c r="M58" s="79"/>
      <c r="N58" s="79"/>
      <c r="O58" s="79"/>
      <c r="P58" s="79"/>
      <c r="Q58" s="82"/>
      <c r="R58" s="78"/>
      <c r="S58" s="78"/>
      <c r="T58" s="78"/>
      <c r="U58" s="78"/>
    </row>
    <row r="59" spans="2:22" ht="30.75" customHeight="1" x14ac:dyDescent="0.2">
      <c r="B59" s="77"/>
      <c r="C59" s="67"/>
      <c r="D59" s="67"/>
      <c r="E59" s="78" t="s">
        <v>102</v>
      </c>
      <c r="F59" s="81" t="s">
        <v>103</v>
      </c>
      <c r="G59" s="81"/>
      <c r="H59" s="81"/>
      <c r="I59" s="81"/>
      <c r="J59" s="81"/>
      <c r="K59" s="1" t="s">
        <v>27</v>
      </c>
      <c r="L59" s="1" t="s">
        <v>28</v>
      </c>
      <c r="M59" s="79">
        <v>139.19999999999999</v>
      </c>
      <c r="N59" s="79">
        <v>139.19999999999999</v>
      </c>
      <c r="O59" s="79">
        <v>110.6</v>
      </c>
      <c r="P59" s="79">
        <v>0</v>
      </c>
      <c r="Q59" s="82">
        <v>6</v>
      </c>
      <c r="R59" s="78" t="s">
        <v>29</v>
      </c>
      <c r="S59" s="78" t="s">
        <v>41</v>
      </c>
      <c r="T59" s="78" t="s">
        <v>31</v>
      </c>
      <c r="U59" s="78"/>
    </row>
    <row r="60" spans="2:22" ht="27.75" customHeight="1" x14ac:dyDescent="0.2">
      <c r="B60" s="77"/>
      <c r="C60" s="67"/>
      <c r="D60" s="67"/>
      <c r="E60" s="78"/>
      <c r="F60" s="78"/>
      <c r="G60" s="3" t="s">
        <v>104</v>
      </c>
      <c r="H60" s="2" t="s">
        <v>200</v>
      </c>
      <c r="I60" s="16" t="s">
        <v>36</v>
      </c>
      <c r="J60" s="16">
        <v>100</v>
      </c>
      <c r="K60" s="2"/>
      <c r="L60" s="2"/>
      <c r="M60" s="79"/>
      <c r="N60" s="79"/>
      <c r="O60" s="79"/>
      <c r="P60" s="79"/>
      <c r="Q60" s="82"/>
      <c r="R60" s="78"/>
      <c r="S60" s="78"/>
      <c r="T60" s="78"/>
      <c r="U60" s="78"/>
    </row>
    <row r="61" spans="2:22" ht="27.75" customHeight="1" x14ac:dyDescent="0.2">
      <c r="B61" s="77"/>
      <c r="C61" s="67"/>
      <c r="D61" s="67"/>
      <c r="E61" s="78"/>
      <c r="F61" s="78"/>
      <c r="G61" s="3" t="s">
        <v>105</v>
      </c>
      <c r="H61" s="2" t="s">
        <v>201</v>
      </c>
      <c r="I61" s="16" t="s">
        <v>33</v>
      </c>
      <c r="J61" s="16">
        <v>1</v>
      </c>
      <c r="K61" s="2"/>
      <c r="L61" s="2"/>
      <c r="M61" s="79"/>
      <c r="N61" s="79"/>
      <c r="O61" s="79"/>
      <c r="P61" s="79"/>
      <c r="Q61" s="82"/>
      <c r="R61" s="78"/>
      <c r="S61" s="78"/>
      <c r="T61" s="78"/>
      <c r="U61" s="78"/>
    </row>
    <row r="62" spans="2:22" s="13" customFormat="1" ht="24.75" customHeight="1" x14ac:dyDescent="0.25">
      <c r="B62" s="77"/>
      <c r="C62" s="67"/>
      <c r="D62" s="67"/>
      <c r="E62" s="78" t="s">
        <v>106</v>
      </c>
      <c r="F62" s="81" t="s">
        <v>107</v>
      </c>
      <c r="G62" s="81"/>
      <c r="H62" s="81"/>
      <c r="I62" s="12"/>
      <c r="J62" s="12"/>
      <c r="K62" s="1" t="s">
        <v>27</v>
      </c>
      <c r="L62" s="1" t="s">
        <v>28</v>
      </c>
      <c r="M62" s="79">
        <v>162.4</v>
      </c>
      <c r="N62" s="79">
        <v>162.4</v>
      </c>
      <c r="O62" s="79">
        <v>129</v>
      </c>
      <c r="P62" s="79">
        <v>0</v>
      </c>
      <c r="Q62" s="82">
        <v>7</v>
      </c>
      <c r="R62" s="78" t="s">
        <v>62</v>
      </c>
      <c r="S62" s="78" t="s">
        <v>41</v>
      </c>
      <c r="T62" s="78" t="s">
        <v>31</v>
      </c>
      <c r="U62" s="1"/>
    </row>
    <row r="63" spans="2:22" ht="60" customHeight="1" x14ac:dyDescent="0.2">
      <c r="B63" s="63"/>
      <c r="C63" s="65"/>
      <c r="D63" s="65"/>
      <c r="E63" s="78"/>
      <c r="F63" s="1"/>
      <c r="G63" s="3" t="s">
        <v>108</v>
      </c>
      <c r="H63" s="15" t="s">
        <v>202</v>
      </c>
      <c r="I63" s="16" t="s">
        <v>36</v>
      </c>
      <c r="J63" s="16">
        <v>40</v>
      </c>
      <c r="K63" s="2"/>
      <c r="L63" s="2"/>
      <c r="M63" s="79"/>
      <c r="N63" s="79"/>
      <c r="O63" s="79"/>
      <c r="P63" s="79"/>
      <c r="Q63" s="82"/>
      <c r="R63" s="78"/>
      <c r="S63" s="78"/>
      <c r="T63" s="78"/>
      <c r="U63" s="1" t="s">
        <v>109</v>
      </c>
      <c r="V63" s="32"/>
    </row>
    <row r="64" spans="2:22" ht="21.75" customHeight="1" x14ac:dyDescent="0.2">
      <c r="B64" s="62"/>
      <c r="C64" s="64"/>
      <c r="D64" s="64"/>
      <c r="E64" s="78" t="s">
        <v>110</v>
      </c>
      <c r="F64" s="81" t="s">
        <v>111</v>
      </c>
      <c r="G64" s="81"/>
      <c r="H64" s="81"/>
      <c r="I64" s="81"/>
      <c r="J64" s="81"/>
      <c r="K64" s="1" t="s">
        <v>27</v>
      </c>
      <c r="L64" s="1" t="s">
        <v>28</v>
      </c>
      <c r="M64" s="79">
        <v>46.4</v>
      </c>
      <c r="N64" s="79">
        <v>46.4</v>
      </c>
      <c r="O64" s="79">
        <v>36.9</v>
      </c>
      <c r="P64" s="79">
        <v>0</v>
      </c>
      <c r="Q64" s="82">
        <v>2</v>
      </c>
      <c r="R64" s="78" t="s">
        <v>29</v>
      </c>
      <c r="S64" s="78" t="s">
        <v>41</v>
      </c>
      <c r="T64" s="78" t="s">
        <v>31</v>
      </c>
      <c r="U64" s="78"/>
    </row>
    <row r="65" spans="2:21" ht="30" customHeight="1" x14ac:dyDescent="0.2">
      <c r="B65" s="77"/>
      <c r="C65" s="67"/>
      <c r="D65" s="67"/>
      <c r="E65" s="78"/>
      <c r="F65" s="78"/>
      <c r="G65" s="3" t="s">
        <v>112</v>
      </c>
      <c r="H65" s="2" t="s">
        <v>203</v>
      </c>
      <c r="I65" s="16" t="s">
        <v>33</v>
      </c>
      <c r="J65" s="16">
        <v>8</v>
      </c>
      <c r="K65" s="2"/>
      <c r="L65" s="2"/>
      <c r="M65" s="79"/>
      <c r="N65" s="79"/>
      <c r="O65" s="79"/>
      <c r="P65" s="79"/>
      <c r="Q65" s="82"/>
      <c r="R65" s="78"/>
      <c r="S65" s="78"/>
      <c r="T65" s="78"/>
      <c r="U65" s="78"/>
    </row>
    <row r="66" spans="2:21" ht="39" customHeight="1" x14ac:dyDescent="0.2">
      <c r="B66" s="77"/>
      <c r="C66" s="67"/>
      <c r="D66" s="67"/>
      <c r="E66" s="78"/>
      <c r="F66" s="78"/>
      <c r="G66" s="3" t="s">
        <v>113</v>
      </c>
      <c r="H66" s="2" t="s">
        <v>204</v>
      </c>
      <c r="I66" s="16" t="s">
        <v>33</v>
      </c>
      <c r="J66" s="16">
        <v>3</v>
      </c>
      <c r="K66" s="2"/>
      <c r="L66" s="2"/>
      <c r="M66" s="79"/>
      <c r="N66" s="79"/>
      <c r="O66" s="79"/>
      <c r="P66" s="79"/>
      <c r="Q66" s="82"/>
      <c r="R66" s="78"/>
      <c r="S66" s="78"/>
      <c r="T66" s="78"/>
      <c r="U66" s="78"/>
    </row>
    <row r="67" spans="2:21" ht="20.25" customHeight="1" x14ac:dyDescent="0.2">
      <c r="B67" s="77"/>
      <c r="C67" s="67"/>
      <c r="D67" s="67"/>
      <c r="E67" s="78" t="s">
        <v>114</v>
      </c>
      <c r="F67" s="81" t="s">
        <v>115</v>
      </c>
      <c r="G67" s="81"/>
      <c r="H67" s="81"/>
      <c r="I67" s="81"/>
      <c r="J67" s="81"/>
      <c r="K67" s="1" t="s">
        <v>27</v>
      </c>
      <c r="L67" s="1" t="s">
        <v>28</v>
      </c>
      <c r="M67" s="79">
        <v>11.6</v>
      </c>
      <c r="N67" s="79">
        <v>11.6</v>
      </c>
      <c r="O67" s="79">
        <v>9.1999999999999993</v>
      </c>
      <c r="P67" s="79">
        <v>0</v>
      </c>
      <c r="Q67" s="82">
        <v>0.5</v>
      </c>
      <c r="R67" s="96" t="s">
        <v>29</v>
      </c>
      <c r="S67" s="96" t="s">
        <v>41</v>
      </c>
      <c r="T67" s="96" t="s">
        <v>31</v>
      </c>
      <c r="U67" s="95"/>
    </row>
    <row r="68" spans="2:21" ht="159" customHeight="1" x14ac:dyDescent="0.2">
      <c r="B68" s="77"/>
      <c r="C68" s="67"/>
      <c r="D68" s="67"/>
      <c r="E68" s="78"/>
      <c r="F68" s="78"/>
      <c r="G68" s="41" t="s">
        <v>116</v>
      </c>
      <c r="H68" s="22" t="s">
        <v>229</v>
      </c>
      <c r="I68" s="23" t="s">
        <v>33</v>
      </c>
      <c r="J68" s="23">
        <v>3</v>
      </c>
      <c r="K68" s="2"/>
      <c r="L68" s="2"/>
      <c r="M68" s="79"/>
      <c r="N68" s="79"/>
      <c r="O68" s="79"/>
      <c r="P68" s="79"/>
      <c r="Q68" s="82"/>
      <c r="R68" s="96"/>
      <c r="S68" s="96"/>
      <c r="T68" s="96"/>
      <c r="U68" s="78"/>
    </row>
    <row r="69" spans="2:21" ht="83.25" customHeight="1" x14ac:dyDescent="0.2">
      <c r="B69" s="77"/>
      <c r="C69" s="67"/>
      <c r="D69" s="67"/>
      <c r="E69" s="78"/>
      <c r="F69" s="78"/>
      <c r="G69" s="41" t="s">
        <v>117</v>
      </c>
      <c r="H69" s="22" t="s">
        <v>230</v>
      </c>
      <c r="I69" s="23" t="s">
        <v>52</v>
      </c>
      <c r="J69" s="23">
        <v>100</v>
      </c>
      <c r="K69" s="2"/>
      <c r="L69" s="2"/>
      <c r="M69" s="79"/>
      <c r="N69" s="79"/>
      <c r="O69" s="79"/>
      <c r="P69" s="79"/>
      <c r="Q69" s="82"/>
      <c r="R69" s="96"/>
      <c r="S69" s="96"/>
      <c r="T69" s="96"/>
      <c r="U69" s="1"/>
    </row>
    <row r="70" spans="2:21" ht="41.25" customHeight="1" x14ac:dyDescent="0.2">
      <c r="B70" s="77"/>
      <c r="C70" s="67"/>
      <c r="D70" s="67"/>
      <c r="E70" s="78" t="s">
        <v>118</v>
      </c>
      <c r="F70" s="97" t="s">
        <v>231</v>
      </c>
      <c r="G70" s="98"/>
      <c r="H70" s="98"/>
      <c r="I70" s="98"/>
      <c r="J70" s="98"/>
      <c r="K70" s="1" t="s">
        <v>27</v>
      </c>
      <c r="L70" s="1" t="s">
        <v>28</v>
      </c>
      <c r="M70" s="79">
        <v>92.8</v>
      </c>
      <c r="N70" s="79">
        <v>92.8</v>
      </c>
      <c r="O70" s="79">
        <v>73.7</v>
      </c>
      <c r="P70" s="79">
        <v>0</v>
      </c>
      <c r="Q70" s="82">
        <v>4</v>
      </c>
      <c r="R70" s="78" t="s">
        <v>119</v>
      </c>
      <c r="S70" s="78" t="s">
        <v>41</v>
      </c>
      <c r="T70" s="78" t="s">
        <v>31</v>
      </c>
      <c r="U70" s="78"/>
    </row>
    <row r="71" spans="2:21" ht="29.25" customHeight="1" x14ac:dyDescent="0.2">
      <c r="B71" s="77"/>
      <c r="C71" s="67"/>
      <c r="D71" s="67"/>
      <c r="E71" s="78"/>
      <c r="F71" s="1"/>
      <c r="G71" s="3" t="s">
        <v>120</v>
      </c>
      <c r="H71" s="15" t="s">
        <v>205</v>
      </c>
      <c r="I71" s="16" t="s">
        <v>33</v>
      </c>
      <c r="J71" s="16">
        <v>3</v>
      </c>
      <c r="K71" s="2"/>
      <c r="L71" s="2"/>
      <c r="M71" s="79"/>
      <c r="N71" s="79"/>
      <c r="O71" s="79"/>
      <c r="P71" s="79"/>
      <c r="Q71" s="82"/>
      <c r="R71" s="78"/>
      <c r="S71" s="78"/>
      <c r="T71" s="78"/>
      <c r="U71" s="78"/>
    </row>
    <row r="72" spans="2:21" ht="29.25" customHeight="1" x14ac:dyDescent="0.2">
      <c r="B72" s="77"/>
      <c r="C72" s="67"/>
      <c r="D72" s="67"/>
      <c r="E72" s="78" t="s">
        <v>121</v>
      </c>
      <c r="F72" s="99" t="s">
        <v>122</v>
      </c>
      <c r="G72" s="81"/>
      <c r="H72" s="81"/>
      <c r="I72" s="81"/>
      <c r="J72" s="81"/>
      <c r="K72" s="1" t="s">
        <v>27</v>
      </c>
      <c r="L72" s="1" t="s">
        <v>28</v>
      </c>
      <c r="M72" s="79">
        <v>23.2</v>
      </c>
      <c r="N72" s="79">
        <v>23.2</v>
      </c>
      <c r="O72" s="79">
        <v>18.399999999999999</v>
      </c>
      <c r="P72" s="79">
        <v>0</v>
      </c>
      <c r="Q72" s="82">
        <v>1</v>
      </c>
      <c r="R72" s="78" t="s">
        <v>119</v>
      </c>
      <c r="S72" s="78" t="s">
        <v>41</v>
      </c>
      <c r="T72" s="78" t="s">
        <v>31</v>
      </c>
      <c r="U72" s="78"/>
    </row>
    <row r="73" spans="2:21" ht="34.9" customHeight="1" x14ac:dyDescent="0.2">
      <c r="B73" s="77"/>
      <c r="C73" s="67"/>
      <c r="D73" s="67"/>
      <c r="E73" s="78"/>
      <c r="F73" s="1"/>
      <c r="G73" s="3" t="s">
        <v>123</v>
      </c>
      <c r="H73" s="22" t="s">
        <v>163</v>
      </c>
      <c r="I73" s="1" t="s">
        <v>36</v>
      </c>
      <c r="J73" s="1">
        <v>70</v>
      </c>
      <c r="K73" s="2"/>
      <c r="L73" s="2"/>
      <c r="M73" s="79"/>
      <c r="N73" s="79"/>
      <c r="O73" s="79"/>
      <c r="P73" s="79"/>
      <c r="Q73" s="82"/>
      <c r="R73" s="78"/>
      <c r="S73" s="78"/>
      <c r="T73" s="78"/>
      <c r="U73" s="78"/>
    </row>
    <row r="74" spans="2:21" ht="27" customHeight="1" x14ac:dyDescent="0.2">
      <c r="B74" s="77"/>
      <c r="C74" s="67"/>
      <c r="D74" s="67"/>
      <c r="E74" s="78" t="s">
        <v>124</v>
      </c>
      <c r="F74" s="81" t="s">
        <v>125</v>
      </c>
      <c r="G74" s="81"/>
      <c r="H74" s="81"/>
      <c r="I74" s="81"/>
      <c r="J74" s="81"/>
      <c r="K74" s="1" t="s">
        <v>27</v>
      </c>
      <c r="L74" s="1" t="s">
        <v>28</v>
      </c>
      <c r="M74" s="79">
        <v>23.2</v>
      </c>
      <c r="N74" s="79">
        <v>23.2</v>
      </c>
      <c r="O74" s="79">
        <v>18.399999999999999</v>
      </c>
      <c r="P74" s="79">
        <v>0</v>
      </c>
      <c r="Q74" s="82">
        <v>1</v>
      </c>
      <c r="R74" s="78" t="s">
        <v>119</v>
      </c>
      <c r="S74" s="78" t="s">
        <v>30</v>
      </c>
      <c r="T74" s="78" t="s">
        <v>31</v>
      </c>
      <c r="U74" s="1"/>
    </row>
    <row r="75" spans="2:21" ht="31.5" customHeight="1" x14ac:dyDescent="0.2">
      <c r="B75" s="63"/>
      <c r="C75" s="65"/>
      <c r="D75" s="65"/>
      <c r="E75" s="78"/>
      <c r="F75" s="2"/>
      <c r="G75" s="3" t="s">
        <v>126</v>
      </c>
      <c r="H75" s="15" t="s">
        <v>206</v>
      </c>
      <c r="I75" s="1" t="s">
        <v>36</v>
      </c>
      <c r="J75" s="1">
        <v>100</v>
      </c>
      <c r="K75" s="2"/>
      <c r="L75" s="2"/>
      <c r="M75" s="79"/>
      <c r="N75" s="79"/>
      <c r="O75" s="79"/>
      <c r="P75" s="79"/>
      <c r="Q75" s="82"/>
      <c r="R75" s="78"/>
      <c r="S75" s="78"/>
      <c r="T75" s="78"/>
      <c r="U75" s="1"/>
    </row>
    <row r="76" spans="2:21" ht="26.25" customHeight="1" x14ac:dyDescent="0.2">
      <c r="B76" s="62"/>
      <c r="C76" s="64"/>
      <c r="D76" s="64"/>
      <c r="E76" s="78" t="s">
        <v>127</v>
      </c>
      <c r="F76" s="81" t="s">
        <v>128</v>
      </c>
      <c r="G76" s="81"/>
      <c r="H76" s="81"/>
      <c r="I76" s="81"/>
      <c r="J76" s="81"/>
      <c r="K76" s="1" t="s">
        <v>27</v>
      </c>
      <c r="L76" s="1" t="s">
        <v>28</v>
      </c>
      <c r="M76" s="79">
        <v>92.8</v>
      </c>
      <c r="N76" s="79">
        <v>92.8</v>
      </c>
      <c r="O76" s="79">
        <v>73.7</v>
      </c>
      <c r="P76" s="79">
        <v>0</v>
      </c>
      <c r="Q76" s="82">
        <v>4</v>
      </c>
      <c r="R76" s="78" t="s">
        <v>29</v>
      </c>
      <c r="S76" s="78" t="s">
        <v>30</v>
      </c>
      <c r="T76" s="78" t="s">
        <v>31</v>
      </c>
      <c r="U76" s="1"/>
    </row>
    <row r="77" spans="2:21" ht="30" customHeight="1" x14ac:dyDescent="0.2">
      <c r="B77" s="77"/>
      <c r="C77" s="67"/>
      <c r="D77" s="67"/>
      <c r="E77" s="78"/>
      <c r="F77" s="78"/>
      <c r="G77" s="1" t="s">
        <v>129</v>
      </c>
      <c r="H77" s="2" t="s">
        <v>207</v>
      </c>
      <c r="I77" s="1" t="s">
        <v>33</v>
      </c>
      <c r="J77" s="1">
        <v>30</v>
      </c>
      <c r="K77" s="1"/>
      <c r="L77" s="1"/>
      <c r="M77" s="79"/>
      <c r="N77" s="79"/>
      <c r="O77" s="79"/>
      <c r="P77" s="79"/>
      <c r="Q77" s="82"/>
      <c r="R77" s="78"/>
      <c r="S77" s="78"/>
      <c r="T77" s="78"/>
      <c r="U77" s="1"/>
    </row>
    <row r="78" spans="2:21" ht="27" customHeight="1" x14ac:dyDescent="0.2">
      <c r="B78" s="77"/>
      <c r="C78" s="67"/>
      <c r="D78" s="67"/>
      <c r="E78" s="78"/>
      <c r="F78" s="78"/>
      <c r="G78" s="3" t="s">
        <v>130</v>
      </c>
      <c r="H78" s="2" t="s">
        <v>208</v>
      </c>
      <c r="I78" s="1" t="s">
        <v>36</v>
      </c>
      <c r="J78" s="1">
        <v>98</v>
      </c>
      <c r="K78" s="2"/>
      <c r="L78" s="2"/>
      <c r="M78" s="79"/>
      <c r="N78" s="79"/>
      <c r="O78" s="79"/>
      <c r="P78" s="79"/>
      <c r="Q78" s="82"/>
      <c r="R78" s="78"/>
      <c r="S78" s="78"/>
      <c r="T78" s="78"/>
      <c r="U78" s="1"/>
    </row>
    <row r="79" spans="2:21" ht="30" customHeight="1" x14ac:dyDescent="0.2">
      <c r="B79" s="77"/>
      <c r="C79" s="67"/>
      <c r="D79" s="67"/>
      <c r="E79" s="78"/>
      <c r="F79" s="78"/>
      <c r="G79" s="14" t="s">
        <v>131</v>
      </c>
      <c r="H79" s="39" t="s">
        <v>209</v>
      </c>
      <c r="I79" s="16" t="s">
        <v>36</v>
      </c>
      <c r="J79" s="16">
        <v>100</v>
      </c>
      <c r="K79" s="2"/>
      <c r="L79" s="2"/>
      <c r="M79" s="79"/>
      <c r="N79" s="79"/>
      <c r="O79" s="79"/>
      <c r="P79" s="79"/>
      <c r="Q79" s="82"/>
      <c r="R79" s="78"/>
      <c r="S79" s="78"/>
      <c r="T79" s="78"/>
      <c r="U79" s="1"/>
    </row>
    <row r="80" spans="2:21" ht="33" customHeight="1" x14ac:dyDescent="0.2">
      <c r="B80" s="77"/>
      <c r="C80" s="67"/>
      <c r="D80" s="67"/>
      <c r="E80" s="78"/>
      <c r="F80" s="78"/>
      <c r="G80" s="3" t="s">
        <v>132</v>
      </c>
      <c r="H80" s="2" t="s">
        <v>210</v>
      </c>
      <c r="I80" s="16" t="s">
        <v>36</v>
      </c>
      <c r="J80" s="16">
        <v>100</v>
      </c>
      <c r="K80" s="2"/>
      <c r="L80" s="2"/>
      <c r="M80" s="79"/>
      <c r="N80" s="79"/>
      <c r="O80" s="79"/>
      <c r="P80" s="79"/>
      <c r="Q80" s="82"/>
      <c r="R80" s="78"/>
      <c r="S80" s="78"/>
      <c r="T80" s="78"/>
      <c r="U80" s="1"/>
    </row>
    <row r="81" spans="2:21" ht="30" customHeight="1" x14ac:dyDescent="0.2">
      <c r="B81" s="77"/>
      <c r="C81" s="67"/>
      <c r="D81" s="67"/>
      <c r="E81" s="78"/>
      <c r="F81" s="78"/>
      <c r="G81" s="14" t="s">
        <v>133</v>
      </c>
      <c r="H81" s="15" t="s">
        <v>211</v>
      </c>
      <c r="I81" s="16" t="s">
        <v>36</v>
      </c>
      <c r="J81" s="16">
        <v>100</v>
      </c>
      <c r="K81" s="2"/>
      <c r="L81" s="2"/>
      <c r="M81" s="79"/>
      <c r="N81" s="79"/>
      <c r="O81" s="79"/>
      <c r="P81" s="79"/>
      <c r="Q81" s="82"/>
      <c r="R81" s="78"/>
      <c r="S81" s="78"/>
      <c r="T81" s="78"/>
      <c r="U81" s="29" t="s">
        <v>59</v>
      </c>
    </row>
    <row r="82" spans="2:21" ht="80.25" customHeight="1" x14ac:dyDescent="0.2">
      <c r="B82" s="77"/>
      <c r="C82" s="67"/>
      <c r="D82" s="67"/>
      <c r="E82" s="78"/>
      <c r="F82" s="78"/>
      <c r="G82" s="14" t="s">
        <v>134</v>
      </c>
      <c r="H82" s="15" t="s">
        <v>212</v>
      </c>
      <c r="I82" s="16" t="s">
        <v>36</v>
      </c>
      <c r="J82" s="28">
        <v>100</v>
      </c>
      <c r="K82" s="2"/>
      <c r="L82" s="2"/>
      <c r="M82" s="79"/>
      <c r="N82" s="79"/>
      <c r="O82" s="79"/>
      <c r="P82" s="79"/>
      <c r="Q82" s="82"/>
      <c r="R82" s="78"/>
      <c r="S82" s="78"/>
      <c r="T82" s="78"/>
      <c r="U82" s="1" t="s">
        <v>59</v>
      </c>
    </row>
    <row r="83" spans="2:21" ht="21" customHeight="1" x14ac:dyDescent="0.2">
      <c r="B83" s="77"/>
      <c r="C83" s="67"/>
      <c r="D83" s="67"/>
      <c r="E83" s="78" t="s">
        <v>135</v>
      </c>
      <c r="F83" s="81" t="s">
        <v>136</v>
      </c>
      <c r="G83" s="81"/>
      <c r="H83" s="81"/>
      <c r="I83" s="81"/>
      <c r="J83" s="81"/>
      <c r="K83" s="1" t="s">
        <v>137</v>
      </c>
      <c r="L83" s="1" t="s">
        <v>28</v>
      </c>
      <c r="M83" s="79">
        <v>1930</v>
      </c>
      <c r="N83" s="79">
        <v>1880</v>
      </c>
      <c r="O83" s="79">
        <v>1400</v>
      </c>
      <c r="P83" s="79">
        <v>50</v>
      </c>
      <c r="Q83" s="94">
        <v>20</v>
      </c>
      <c r="R83" s="78" t="s">
        <v>29</v>
      </c>
      <c r="S83" s="78" t="s">
        <v>30</v>
      </c>
      <c r="T83" s="78" t="s">
        <v>31</v>
      </c>
      <c r="U83" s="78"/>
    </row>
    <row r="84" spans="2:21" ht="21" customHeight="1" x14ac:dyDescent="0.2">
      <c r="B84" s="77"/>
      <c r="C84" s="67"/>
      <c r="D84" s="67"/>
      <c r="E84" s="78"/>
      <c r="F84" s="12"/>
      <c r="G84" s="1" t="s">
        <v>138</v>
      </c>
      <c r="H84" s="12" t="s">
        <v>213</v>
      </c>
      <c r="I84" s="16" t="s">
        <v>52</v>
      </c>
      <c r="J84" s="16">
        <v>100</v>
      </c>
      <c r="K84" s="1"/>
      <c r="L84" s="1"/>
      <c r="M84" s="79"/>
      <c r="N84" s="79"/>
      <c r="O84" s="79"/>
      <c r="P84" s="79"/>
      <c r="Q84" s="94"/>
      <c r="R84" s="78"/>
      <c r="S84" s="78"/>
      <c r="T84" s="78"/>
      <c r="U84" s="78"/>
    </row>
    <row r="85" spans="2:21" ht="43.15" customHeight="1" x14ac:dyDescent="0.2">
      <c r="B85" s="77"/>
      <c r="C85" s="67"/>
      <c r="D85" s="67"/>
      <c r="E85" s="78" t="s">
        <v>139</v>
      </c>
      <c r="F85" s="89" t="s">
        <v>140</v>
      </c>
      <c r="G85" s="89"/>
      <c r="H85" s="89"/>
      <c r="I85" s="89"/>
      <c r="J85" s="89"/>
      <c r="K85" s="16" t="s">
        <v>27</v>
      </c>
      <c r="L85" s="16" t="s">
        <v>28</v>
      </c>
      <c r="M85" s="90">
        <v>23.2</v>
      </c>
      <c r="N85" s="79">
        <v>23.2</v>
      </c>
      <c r="O85" s="79">
        <v>18.399999999999999</v>
      </c>
      <c r="P85" s="79">
        <v>0</v>
      </c>
      <c r="Q85" s="82">
        <v>1</v>
      </c>
      <c r="R85" s="78" t="s">
        <v>29</v>
      </c>
      <c r="S85" s="78" t="s">
        <v>30</v>
      </c>
      <c r="T85" s="78" t="s">
        <v>31</v>
      </c>
      <c r="U85" s="42"/>
    </row>
    <row r="86" spans="2:21" ht="39" customHeight="1" x14ac:dyDescent="0.2">
      <c r="B86" s="77"/>
      <c r="C86" s="67"/>
      <c r="D86" s="67"/>
      <c r="E86" s="78"/>
      <c r="F86" s="100"/>
      <c r="G86" s="14" t="s">
        <v>141</v>
      </c>
      <c r="H86" s="15" t="s">
        <v>214</v>
      </c>
      <c r="I86" s="16" t="s">
        <v>33</v>
      </c>
      <c r="J86" s="16">
        <v>40</v>
      </c>
      <c r="K86" s="15"/>
      <c r="L86" s="15"/>
      <c r="M86" s="90"/>
      <c r="N86" s="79"/>
      <c r="O86" s="79"/>
      <c r="P86" s="79"/>
      <c r="Q86" s="82"/>
      <c r="R86" s="78"/>
      <c r="S86" s="78"/>
      <c r="T86" s="78"/>
      <c r="U86" s="1"/>
    </row>
    <row r="87" spans="2:21" ht="15" customHeight="1" x14ac:dyDescent="0.2">
      <c r="B87" s="77"/>
      <c r="C87" s="67"/>
      <c r="D87" s="67"/>
      <c r="E87" s="78"/>
      <c r="F87" s="100"/>
      <c r="G87" s="14" t="s">
        <v>142</v>
      </c>
      <c r="H87" s="15" t="s">
        <v>215</v>
      </c>
      <c r="I87" s="16" t="s">
        <v>33</v>
      </c>
      <c r="J87" s="16">
        <v>1</v>
      </c>
      <c r="K87" s="15"/>
      <c r="L87" s="15"/>
      <c r="M87" s="90"/>
      <c r="N87" s="79"/>
      <c r="O87" s="79"/>
      <c r="P87" s="79"/>
      <c r="Q87" s="82"/>
      <c r="R87" s="78"/>
      <c r="S87" s="78"/>
      <c r="T87" s="78"/>
      <c r="U87" s="1"/>
    </row>
    <row r="88" spans="2:21" ht="18.75" customHeight="1" x14ac:dyDescent="0.2">
      <c r="B88" s="77"/>
      <c r="C88" s="67"/>
      <c r="D88" s="67"/>
      <c r="E88" s="78"/>
      <c r="F88" s="100"/>
      <c r="G88" s="14" t="s">
        <v>143</v>
      </c>
      <c r="H88" s="15" t="s">
        <v>216</v>
      </c>
      <c r="I88" s="16" t="s">
        <v>33</v>
      </c>
      <c r="J88" s="16">
        <v>4</v>
      </c>
      <c r="K88" s="15"/>
      <c r="L88" s="15"/>
      <c r="M88" s="90"/>
      <c r="N88" s="79"/>
      <c r="O88" s="79"/>
      <c r="P88" s="79"/>
      <c r="Q88" s="82"/>
      <c r="R88" s="78"/>
      <c r="S88" s="78"/>
      <c r="T88" s="78"/>
      <c r="U88" s="1"/>
    </row>
    <row r="89" spans="2:21" ht="33" customHeight="1" x14ac:dyDescent="0.2">
      <c r="B89" s="77"/>
      <c r="C89" s="67"/>
      <c r="D89" s="67"/>
      <c r="E89" s="78"/>
      <c r="F89" s="100"/>
      <c r="G89" s="14" t="s">
        <v>144</v>
      </c>
      <c r="H89" s="15" t="s">
        <v>217</v>
      </c>
      <c r="I89" s="16" t="s">
        <v>33</v>
      </c>
      <c r="J89" s="16">
        <v>4</v>
      </c>
      <c r="K89" s="15"/>
      <c r="L89" s="15"/>
      <c r="M89" s="90"/>
      <c r="N89" s="79"/>
      <c r="O89" s="79"/>
      <c r="P89" s="79"/>
      <c r="Q89" s="82"/>
      <c r="R89" s="78"/>
      <c r="S89" s="78"/>
      <c r="T89" s="78"/>
      <c r="U89" s="1" t="s">
        <v>34</v>
      </c>
    </row>
    <row r="90" spans="2:21" ht="25.5" customHeight="1" x14ac:dyDescent="0.2">
      <c r="B90" s="77"/>
      <c r="C90" s="67"/>
      <c r="D90" s="67"/>
      <c r="E90" s="80" t="s">
        <v>145</v>
      </c>
      <c r="F90" s="81" t="s">
        <v>146</v>
      </c>
      <c r="G90" s="81"/>
      <c r="H90" s="81"/>
      <c r="I90" s="81"/>
      <c r="J90" s="81"/>
      <c r="K90" s="1" t="s">
        <v>137</v>
      </c>
      <c r="L90" s="1" t="s">
        <v>28</v>
      </c>
      <c r="M90" s="79">
        <v>120</v>
      </c>
      <c r="N90" s="79">
        <v>120</v>
      </c>
      <c r="O90" s="79">
        <v>100</v>
      </c>
      <c r="P90" s="79">
        <v>0</v>
      </c>
      <c r="Q90" s="94">
        <v>4</v>
      </c>
      <c r="R90" s="78" t="s">
        <v>29</v>
      </c>
      <c r="S90" s="78" t="s">
        <v>41</v>
      </c>
      <c r="T90" s="78" t="s">
        <v>31</v>
      </c>
      <c r="U90" s="2"/>
    </row>
    <row r="91" spans="2:21" ht="48" customHeight="1" x14ac:dyDescent="0.2">
      <c r="B91" s="77"/>
      <c r="C91" s="67"/>
      <c r="D91" s="67"/>
      <c r="E91" s="80"/>
      <c r="F91" s="43"/>
      <c r="G91" s="3" t="s">
        <v>147</v>
      </c>
      <c r="H91" s="12" t="s">
        <v>218</v>
      </c>
      <c r="I91" s="16" t="s">
        <v>36</v>
      </c>
      <c r="J91" s="16">
        <v>100</v>
      </c>
      <c r="K91" s="1"/>
      <c r="L91" s="1"/>
      <c r="M91" s="79"/>
      <c r="N91" s="79"/>
      <c r="O91" s="79"/>
      <c r="P91" s="79"/>
      <c r="Q91" s="94"/>
      <c r="R91" s="78"/>
      <c r="S91" s="78"/>
      <c r="T91" s="78"/>
      <c r="U91" s="2"/>
    </row>
    <row r="92" spans="2:21" ht="39.75" customHeight="1" x14ac:dyDescent="0.2">
      <c r="B92" s="77"/>
      <c r="C92" s="67"/>
      <c r="D92" s="67"/>
      <c r="E92" s="80"/>
      <c r="F92" s="43"/>
      <c r="G92" s="3" t="s">
        <v>148</v>
      </c>
      <c r="H92" s="12" t="s">
        <v>219</v>
      </c>
      <c r="I92" s="16" t="s">
        <v>36</v>
      </c>
      <c r="J92" s="16">
        <v>100</v>
      </c>
      <c r="K92" s="1"/>
      <c r="L92" s="1"/>
      <c r="M92" s="79"/>
      <c r="N92" s="79"/>
      <c r="O92" s="79"/>
      <c r="P92" s="79"/>
      <c r="Q92" s="94"/>
      <c r="R92" s="78"/>
      <c r="S92" s="78"/>
      <c r="T92" s="78"/>
      <c r="U92" s="2"/>
    </row>
    <row r="93" spans="2:21" ht="42.75" customHeight="1" x14ac:dyDescent="0.2">
      <c r="B93" s="77"/>
      <c r="C93" s="67"/>
      <c r="D93" s="67"/>
      <c r="E93" s="80"/>
      <c r="F93" s="43"/>
      <c r="G93" s="3" t="s">
        <v>149</v>
      </c>
      <c r="H93" s="2" t="s">
        <v>220</v>
      </c>
      <c r="I93" s="16" t="s">
        <v>36</v>
      </c>
      <c r="J93" s="16">
        <v>100</v>
      </c>
      <c r="K93" s="1"/>
      <c r="L93" s="1"/>
      <c r="M93" s="79"/>
      <c r="N93" s="79"/>
      <c r="O93" s="79"/>
      <c r="P93" s="79"/>
      <c r="Q93" s="94"/>
      <c r="R93" s="78"/>
      <c r="S93" s="78"/>
      <c r="T93" s="78"/>
      <c r="U93" s="2"/>
    </row>
    <row r="94" spans="2:21" ht="42.75" customHeight="1" x14ac:dyDescent="0.2">
      <c r="B94" s="63"/>
      <c r="C94" s="65"/>
      <c r="D94" s="65"/>
      <c r="E94" s="80"/>
      <c r="F94" s="43"/>
      <c r="G94" s="44" t="s">
        <v>150</v>
      </c>
      <c r="H94" s="45" t="s">
        <v>221</v>
      </c>
      <c r="I94" s="16" t="s">
        <v>36</v>
      </c>
      <c r="J94" s="16">
        <v>100</v>
      </c>
      <c r="K94" s="1"/>
      <c r="L94" s="1"/>
      <c r="M94" s="79"/>
      <c r="N94" s="79"/>
      <c r="O94" s="79"/>
      <c r="P94" s="79"/>
      <c r="Q94" s="94"/>
      <c r="R94" s="78"/>
      <c r="S94" s="78"/>
      <c r="T94" s="78"/>
      <c r="U94" s="1"/>
    </row>
    <row r="95" spans="2:21" ht="30.75" customHeight="1" x14ac:dyDescent="0.2">
      <c r="B95" s="62"/>
      <c r="C95" s="64"/>
      <c r="D95" s="64"/>
      <c r="E95" s="78" t="s">
        <v>151</v>
      </c>
      <c r="F95" s="81" t="s">
        <v>152</v>
      </c>
      <c r="G95" s="81"/>
      <c r="H95" s="81"/>
      <c r="I95" s="81"/>
      <c r="J95" s="81"/>
      <c r="K95" s="1" t="s">
        <v>27</v>
      </c>
      <c r="L95" s="1" t="s">
        <v>28</v>
      </c>
      <c r="M95" s="4">
        <v>232</v>
      </c>
      <c r="N95" s="79">
        <v>232</v>
      </c>
      <c r="O95" s="79">
        <v>184.4</v>
      </c>
      <c r="P95" s="79">
        <v>0</v>
      </c>
      <c r="Q95" s="82">
        <v>10</v>
      </c>
      <c r="R95" s="78" t="s">
        <v>29</v>
      </c>
      <c r="S95" s="78" t="s">
        <v>41</v>
      </c>
      <c r="T95" s="78" t="s">
        <v>31</v>
      </c>
      <c r="U95" s="1"/>
    </row>
    <row r="96" spans="2:21" ht="33" customHeight="1" x14ac:dyDescent="0.2">
      <c r="B96" s="63"/>
      <c r="C96" s="65"/>
      <c r="D96" s="65"/>
      <c r="E96" s="78"/>
      <c r="F96" s="1"/>
      <c r="G96" s="3" t="s">
        <v>153</v>
      </c>
      <c r="H96" s="2" t="s">
        <v>222</v>
      </c>
      <c r="I96" s="16" t="s">
        <v>36</v>
      </c>
      <c r="J96" s="16">
        <v>100</v>
      </c>
      <c r="K96" s="2"/>
      <c r="L96" s="2"/>
      <c r="M96" s="4"/>
      <c r="N96" s="79"/>
      <c r="O96" s="79"/>
      <c r="P96" s="79"/>
      <c r="Q96" s="82"/>
      <c r="R96" s="78"/>
      <c r="S96" s="78"/>
      <c r="T96" s="78"/>
      <c r="U96" s="1" t="s">
        <v>34</v>
      </c>
    </row>
    <row r="97" spans="2:21" s="52" customFormat="1" ht="15" customHeight="1" x14ac:dyDescent="0.2">
      <c r="B97" s="86" t="s">
        <v>154</v>
      </c>
      <c r="C97" s="87"/>
      <c r="D97" s="87"/>
      <c r="E97" s="87"/>
      <c r="F97" s="87"/>
      <c r="G97" s="87"/>
      <c r="H97" s="87"/>
      <c r="I97" s="87"/>
      <c r="J97" s="88"/>
      <c r="K97" s="47"/>
      <c r="L97" s="47"/>
      <c r="M97" s="48">
        <f>SUM(M10:M96)-M83-M90</f>
        <v>3364</v>
      </c>
      <c r="N97" s="48">
        <f>SUM(N10:N96)-N83-N90</f>
        <v>3364</v>
      </c>
      <c r="O97" s="48">
        <f>SUM(O10:O95)-O83-O90</f>
        <v>2673</v>
      </c>
      <c r="P97" s="48">
        <f>SUM(P10:P95)-P83-P90</f>
        <v>0</v>
      </c>
      <c r="Q97" s="49">
        <f>SUM(Q10:Q95)-Q83-Q90</f>
        <v>145</v>
      </c>
      <c r="R97" s="50"/>
      <c r="S97" s="50"/>
      <c r="T97" s="50"/>
      <c r="U97" s="51"/>
    </row>
    <row r="98" spans="2:21" s="52" customFormat="1" ht="28.5" customHeight="1" x14ac:dyDescent="0.2">
      <c r="B98" s="83" t="s">
        <v>155</v>
      </c>
      <c r="C98" s="84"/>
      <c r="D98" s="84"/>
      <c r="E98" s="84"/>
      <c r="F98" s="84"/>
      <c r="G98" s="84"/>
      <c r="H98" s="84"/>
      <c r="I98" s="84"/>
      <c r="J98" s="85"/>
      <c r="K98" s="53" t="s">
        <v>27</v>
      </c>
      <c r="L98" s="53" t="s">
        <v>28</v>
      </c>
      <c r="M98" s="54">
        <f>M97</f>
        <v>3364</v>
      </c>
      <c r="N98" s="54">
        <f t="shared" ref="N98:P98" si="0">N97</f>
        <v>3364</v>
      </c>
      <c r="O98" s="54">
        <f t="shared" si="0"/>
        <v>2673</v>
      </c>
      <c r="P98" s="54">
        <f t="shared" si="0"/>
        <v>0</v>
      </c>
      <c r="Q98" s="55">
        <f>SUM(Q10:Q95)-Q83-Q90</f>
        <v>145</v>
      </c>
      <c r="R98" s="56"/>
      <c r="S98" s="56"/>
      <c r="T98" s="56"/>
      <c r="U98" s="57"/>
    </row>
    <row r="99" spans="2:21" s="52" customFormat="1" ht="15" customHeight="1" x14ac:dyDescent="0.2">
      <c r="B99" s="104" t="s">
        <v>156</v>
      </c>
      <c r="C99" s="105"/>
      <c r="D99" s="105"/>
      <c r="E99" s="105"/>
      <c r="F99" s="105"/>
      <c r="G99" s="105"/>
      <c r="H99" s="105"/>
      <c r="I99" s="105"/>
      <c r="J99" s="106"/>
      <c r="K99" s="56"/>
      <c r="L99" s="56"/>
      <c r="M99" s="54">
        <v>0</v>
      </c>
      <c r="N99" s="54">
        <v>0</v>
      </c>
      <c r="O99" s="54">
        <v>0</v>
      </c>
      <c r="P99" s="54">
        <v>0</v>
      </c>
      <c r="Q99" s="58">
        <v>0</v>
      </c>
      <c r="R99" s="56"/>
      <c r="S99" s="56"/>
      <c r="T99" s="56"/>
      <c r="U99" s="57"/>
    </row>
    <row r="100" spans="2:21" s="52" customFormat="1" ht="15" customHeight="1" x14ac:dyDescent="0.2">
      <c r="B100" s="83" t="s">
        <v>157</v>
      </c>
      <c r="C100" s="84"/>
      <c r="D100" s="84"/>
      <c r="E100" s="84"/>
      <c r="F100" s="84"/>
      <c r="G100" s="84"/>
      <c r="H100" s="84"/>
      <c r="I100" s="84"/>
      <c r="J100" s="85"/>
      <c r="K100" s="56"/>
      <c r="L100" s="56"/>
      <c r="M100" s="54">
        <v>0</v>
      </c>
      <c r="N100" s="54">
        <v>0</v>
      </c>
      <c r="O100" s="54">
        <v>0</v>
      </c>
      <c r="P100" s="54">
        <v>0</v>
      </c>
      <c r="Q100" s="58">
        <v>0</v>
      </c>
      <c r="R100" s="56"/>
      <c r="S100" s="56"/>
      <c r="T100" s="56"/>
      <c r="U100" s="57"/>
    </row>
    <row r="101" spans="2:21" s="52" customFormat="1" ht="18" customHeight="1" x14ac:dyDescent="0.2">
      <c r="B101" s="83" t="s">
        <v>158</v>
      </c>
      <c r="C101" s="84"/>
      <c r="D101" s="84"/>
      <c r="E101" s="84"/>
      <c r="F101" s="84"/>
      <c r="G101" s="84"/>
      <c r="H101" s="84"/>
      <c r="I101" s="84"/>
      <c r="J101" s="85"/>
      <c r="K101" s="53"/>
      <c r="L101" s="53"/>
      <c r="M101" s="54">
        <v>0</v>
      </c>
      <c r="N101" s="54">
        <v>0</v>
      </c>
      <c r="O101" s="54">
        <v>0</v>
      </c>
      <c r="P101" s="54">
        <v>0</v>
      </c>
      <c r="Q101" s="58">
        <v>0</v>
      </c>
      <c r="R101" s="56"/>
      <c r="S101" s="56"/>
      <c r="T101" s="56"/>
      <c r="U101" s="57"/>
    </row>
    <row r="102" spans="2:21" s="52" customFormat="1" ht="22.5" customHeight="1" x14ac:dyDescent="0.2">
      <c r="B102" s="101" t="s">
        <v>159</v>
      </c>
      <c r="C102" s="102"/>
      <c r="D102" s="102"/>
      <c r="E102" s="102"/>
      <c r="F102" s="102"/>
      <c r="G102" s="102"/>
      <c r="H102" s="102"/>
      <c r="I102" s="102"/>
      <c r="J102" s="103"/>
      <c r="K102" s="53" t="s">
        <v>160</v>
      </c>
      <c r="L102" s="53" t="s">
        <v>28</v>
      </c>
      <c r="M102" s="54">
        <f>M83+M90</f>
        <v>2050</v>
      </c>
      <c r="N102" s="54">
        <f>N83+N90</f>
        <v>2000</v>
      </c>
      <c r="O102" s="54">
        <f>O83+O90</f>
        <v>1500</v>
      </c>
      <c r="P102" s="54">
        <f>P83+P90</f>
        <v>50</v>
      </c>
      <c r="Q102" s="59">
        <f>Q83+Q90</f>
        <v>24</v>
      </c>
      <c r="R102" s="56"/>
      <c r="S102" s="56"/>
      <c r="T102" s="56"/>
      <c r="U102" s="57"/>
    </row>
    <row r="103" spans="2:21" s="52" customFormat="1" ht="21.75" customHeight="1" x14ac:dyDescent="0.2">
      <c r="B103" s="83" t="s">
        <v>161</v>
      </c>
      <c r="C103" s="84"/>
      <c r="D103" s="84"/>
      <c r="E103" s="84"/>
      <c r="F103" s="84"/>
      <c r="G103" s="84"/>
      <c r="H103" s="84"/>
      <c r="I103" s="84"/>
      <c r="J103" s="85"/>
      <c r="K103" s="56"/>
      <c r="L103" s="56"/>
      <c r="M103" s="54">
        <f>M97+M102</f>
        <v>5414</v>
      </c>
      <c r="N103" s="54">
        <f>N97+N102</f>
        <v>5364</v>
      </c>
      <c r="O103" s="54">
        <f>O97+O102</f>
        <v>4173</v>
      </c>
      <c r="P103" s="54">
        <f>P97+P102</f>
        <v>50</v>
      </c>
      <c r="Q103" s="59">
        <f>Q97+Q102</f>
        <v>169</v>
      </c>
      <c r="R103" s="56"/>
      <c r="S103" s="56"/>
      <c r="T103" s="56"/>
      <c r="U103" s="57"/>
    </row>
    <row r="105" spans="2:21" ht="13.15" customHeight="1" x14ac:dyDescent="0.2">
      <c r="B105" s="66" t="s">
        <v>223</v>
      </c>
      <c r="C105" s="66"/>
      <c r="D105" s="66"/>
      <c r="E105" s="66"/>
      <c r="F105" s="66"/>
      <c r="G105" s="66"/>
      <c r="H105" s="66"/>
      <c r="I105" s="66"/>
      <c r="J105" s="66"/>
      <c r="K105" s="66"/>
      <c r="L105" s="66"/>
      <c r="M105" s="66"/>
      <c r="N105" s="66"/>
      <c r="O105" s="66"/>
      <c r="P105" s="66"/>
      <c r="Q105" s="66"/>
      <c r="R105" s="66"/>
      <c r="S105" s="66"/>
      <c r="T105" s="66"/>
      <c r="U105" s="66"/>
    </row>
    <row r="106" spans="2:21" x14ac:dyDescent="0.2">
      <c r="B106" s="66"/>
      <c r="C106" s="66"/>
      <c r="D106" s="66"/>
      <c r="E106" s="66"/>
      <c r="F106" s="66"/>
      <c r="G106" s="66"/>
      <c r="H106" s="66"/>
      <c r="I106" s="66"/>
      <c r="J106" s="66"/>
      <c r="K106" s="66"/>
      <c r="L106" s="66"/>
      <c r="M106" s="66"/>
      <c r="N106" s="66"/>
      <c r="O106" s="66"/>
      <c r="P106" s="66"/>
      <c r="Q106" s="66"/>
      <c r="R106" s="66"/>
      <c r="S106" s="66"/>
      <c r="T106" s="66"/>
      <c r="U106" s="66"/>
    </row>
    <row r="107" spans="2:21" ht="16.5" customHeight="1" x14ac:dyDescent="0.2">
      <c r="B107" s="66" t="s">
        <v>224</v>
      </c>
      <c r="C107" s="66"/>
      <c r="D107" s="66"/>
      <c r="E107" s="66"/>
      <c r="F107" s="66"/>
      <c r="G107" s="66"/>
      <c r="H107" s="66"/>
      <c r="I107" s="66"/>
      <c r="J107" s="66"/>
      <c r="K107" s="66"/>
      <c r="L107" s="66"/>
      <c r="M107" s="66"/>
      <c r="N107" s="66"/>
      <c r="O107" s="66"/>
      <c r="P107" s="66"/>
      <c r="Q107" s="66"/>
      <c r="R107" s="66"/>
      <c r="S107" s="66"/>
      <c r="T107" s="66"/>
      <c r="U107" s="66"/>
    </row>
    <row r="108" spans="2:21" x14ac:dyDescent="0.2">
      <c r="B108" s="66" t="s">
        <v>226</v>
      </c>
      <c r="C108" s="66"/>
      <c r="D108" s="66"/>
      <c r="E108" s="66"/>
      <c r="F108" s="66"/>
      <c r="G108" s="66"/>
      <c r="H108" s="66"/>
      <c r="I108" s="66"/>
      <c r="J108" s="66"/>
      <c r="K108" s="60"/>
      <c r="L108" s="60"/>
      <c r="M108" s="60"/>
      <c r="N108" s="60"/>
      <c r="O108" s="60"/>
      <c r="P108" s="60"/>
      <c r="Q108" s="8"/>
      <c r="R108" s="60"/>
      <c r="S108" s="60"/>
      <c r="T108" s="60"/>
      <c r="U108" s="61"/>
    </row>
    <row r="109" spans="2:21" ht="15.75" customHeight="1" x14ac:dyDescent="0.2">
      <c r="B109" s="66" t="s">
        <v>234</v>
      </c>
      <c r="C109" s="66"/>
      <c r="D109" s="66"/>
      <c r="E109" s="66"/>
      <c r="F109" s="66"/>
      <c r="G109" s="66"/>
      <c r="H109" s="66"/>
      <c r="I109" s="66"/>
      <c r="J109" s="66"/>
      <c r="K109" s="60"/>
      <c r="L109" s="60"/>
      <c r="M109" s="60"/>
      <c r="N109" s="60"/>
      <c r="O109" s="60"/>
      <c r="P109" s="60"/>
      <c r="Q109" s="8"/>
      <c r="R109" s="60"/>
      <c r="S109" s="60"/>
      <c r="T109" s="60"/>
      <c r="U109" s="61"/>
    </row>
    <row r="110" spans="2:21" ht="13.5" customHeight="1" x14ac:dyDescent="0.2">
      <c r="B110" s="66" t="s">
        <v>233</v>
      </c>
      <c r="C110" s="66"/>
      <c r="D110" s="66"/>
      <c r="E110" s="66"/>
      <c r="F110" s="66"/>
      <c r="G110" s="66"/>
      <c r="H110" s="66"/>
      <c r="I110" s="66"/>
      <c r="J110" s="66"/>
      <c r="K110" s="60"/>
      <c r="L110" s="60"/>
      <c r="M110" s="60"/>
      <c r="N110" s="60"/>
      <c r="O110" s="60"/>
      <c r="P110" s="60"/>
      <c r="Q110" s="8"/>
      <c r="R110" s="60"/>
      <c r="S110" s="60"/>
      <c r="T110" s="60"/>
      <c r="U110" s="61"/>
    </row>
    <row r="111" spans="2:21" ht="12.75" customHeight="1" x14ac:dyDescent="0.2">
      <c r="B111" s="66" t="s">
        <v>232</v>
      </c>
      <c r="C111" s="66"/>
      <c r="D111" s="66"/>
      <c r="E111" s="66"/>
      <c r="F111" s="66"/>
      <c r="G111" s="66"/>
      <c r="H111" s="66"/>
      <c r="I111" s="66"/>
      <c r="J111" s="66"/>
      <c r="K111" s="60"/>
      <c r="L111" s="60"/>
      <c r="M111" s="60"/>
      <c r="N111" s="60"/>
      <c r="O111" s="60"/>
      <c r="P111" s="60"/>
      <c r="Q111" s="8"/>
      <c r="R111" s="60"/>
      <c r="S111" s="60"/>
      <c r="T111" s="60"/>
      <c r="U111" s="61"/>
    </row>
    <row r="112" spans="2:21" ht="13.5" customHeight="1" x14ac:dyDescent="0.2">
      <c r="B112" s="66" t="s">
        <v>235</v>
      </c>
      <c r="C112" s="66"/>
      <c r="D112" s="66"/>
      <c r="E112" s="66"/>
      <c r="F112" s="66"/>
      <c r="G112" s="66"/>
      <c r="H112" s="66"/>
      <c r="I112" s="66"/>
      <c r="J112" s="66"/>
      <c r="K112" s="60"/>
      <c r="L112" s="60"/>
      <c r="M112" s="60"/>
      <c r="N112" s="60"/>
      <c r="O112" s="60"/>
      <c r="P112" s="60"/>
      <c r="Q112" s="8"/>
      <c r="R112" s="60"/>
      <c r="S112" s="60"/>
      <c r="T112" s="60"/>
      <c r="U112" s="61"/>
    </row>
    <row r="113" spans="2:21" ht="16.5" customHeight="1" x14ac:dyDescent="0.2">
      <c r="B113" s="66" t="s">
        <v>236</v>
      </c>
      <c r="C113" s="66"/>
      <c r="D113" s="66"/>
      <c r="E113" s="66"/>
      <c r="F113" s="66"/>
      <c r="G113" s="66"/>
      <c r="H113" s="66"/>
      <c r="I113" s="66"/>
      <c r="J113" s="66"/>
      <c r="K113" s="60"/>
      <c r="L113" s="60"/>
      <c r="M113" s="60"/>
      <c r="N113" s="60"/>
      <c r="O113" s="60"/>
      <c r="P113" s="60"/>
      <c r="Q113" s="8"/>
      <c r="R113" s="60"/>
      <c r="S113" s="60"/>
      <c r="T113" s="60"/>
      <c r="U113" s="61"/>
    </row>
    <row r="114" spans="2:21" x14ac:dyDescent="0.2">
      <c r="B114" s="60"/>
      <c r="C114" s="60"/>
      <c r="D114" s="61"/>
      <c r="E114" s="60"/>
      <c r="F114" s="60"/>
      <c r="G114" s="60"/>
      <c r="H114" s="60"/>
      <c r="I114" s="60"/>
      <c r="J114" s="60"/>
      <c r="K114" s="60"/>
      <c r="L114" s="60"/>
      <c r="M114" s="60"/>
      <c r="N114" s="60"/>
      <c r="O114" s="60"/>
      <c r="P114" s="60"/>
      <c r="Q114" s="8"/>
      <c r="R114" s="60"/>
      <c r="S114" s="60"/>
      <c r="T114" s="60"/>
      <c r="U114" s="61"/>
    </row>
    <row r="115" spans="2:21" x14ac:dyDescent="0.2">
      <c r="B115" s="60"/>
      <c r="C115" s="60"/>
      <c r="D115" s="61"/>
      <c r="E115" s="60"/>
      <c r="F115" s="60"/>
      <c r="G115" s="60"/>
      <c r="H115" s="60"/>
      <c r="I115" s="60"/>
      <c r="J115" s="60"/>
    </row>
    <row r="116" spans="2:21" x14ac:dyDescent="0.2">
      <c r="B116" s="60"/>
      <c r="C116" s="60"/>
      <c r="D116" s="61"/>
      <c r="E116" s="60"/>
      <c r="F116" s="60"/>
      <c r="G116" s="60"/>
      <c r="H116" s="60"/>
      <c r="I116" s="60"/>
      <c r="J116" s="60"/>
    </row>
  </sheetData>
  <mergeCells count="324">
    <mergeCell ref="T10:T14"/>
    <mergeCell ref="T15:T16"/>
    <mergeCell ref="T17:T18"/>
    <mergeCell ref="T19:T20"/>
    <mergeCell ref="T25:T26"/>
    <mergeCell ref="T27:T30"/>
    <mergeCell ref="T31:T37"/>
    <mergeCell ref="E19:E20"/>
    <mergeCell ref="F77:F82"/>
    <mergeCell ref="S72:S73"/>
    <mergeCell ref="P74:P75"/>
    <mergeCell ref="P72:P73"/>
    <mergeCell ref="P67:P69"/>
    <mergeCell ref="M72:M73"/>
    <mergeCell ref="O76:O82"/>
    <mergeCell ref="P53:P58"/>
    <mergeCell ref="P62:P63"/>
    <mergeCell ref="O62:O63"/>
    <mergeCell ref="P59:P61"/>
    <mergeCell ref="R72:R73"/>
    <mergeCell ref="Q76:Q82"/>
    <mergeCell ref="R76:R82"/>
    <mergeCell ref="R70:R71"/>
    <mergeCell ref="P76:P82"/>
    <mergeCell ref="T95:T96"/>
    <mergeCell ref="E83:E84"/>
    <mergeCell ref="F86:F89"/>
    <mergeCell ref="E85:E89"/>
    <mergeCell ref="P85:P89"/>
    <mergeCell ref="R85:R89"/>
    <mergeCell ref="S85:S89"/>
    <mergeCell ref="M90:M94"/>
    <mergeCell ref="Q90:Q94"/>
    <mergeCell ref="R90:R94"/>
    <mergeCell ref="S90:S94"/>
    <mergeCell ref="Q95:Q96"/>
    <mergeCell ref="R95:R96"/>
    <mergeCell ref="E27:E30"/>
    <mergeCell ref="E41:E52"/>
    <mergeCell ref="E38:E40"/>
    <mergeCell ref="F74:J74"/>
    <mergeCell ref="E53:E58"/>
    <mergeCell ref="M62:M63"/>
    <mergeCell ref="M76:M82"/>
    <mergeCell ref="E72:E73"/>
    <mergeCell ref="F72:J72"/>
    <mergeCell ref="E59:E61"/>
    <mergeCell ref="F60:F61"/>
    <mergeCell ref="F59:J59"/>
    <mergeCell ref="F54:F58"/>
    <mergeCell ref="F27:J27"/>
    <mergeCell ref="F28:F30"/>
    <mergeCell ref="F41:J41"/>
    <mergeCell ref="L32:L37"/>
    <mergeCell ref="E21:E24"/>
    <mergeCell ref="F19:J19"/>
    <mergeCell ref="P15:P16"/>
    <mergeCell ref="O19:O20"/>
    <mergeCell ref="P17:P18"/>
    <mergeCell ref="F10:J10"/>
    <mergeCell ref="F15:J15"/>
    <mergeCell ref="Q10:Q14"/>
    <mergeCell ref="F11:F14"/>
    <mergeCell ref="O10:O14"/>
    <mergeCell ref="P10:P14"/>
    <mergeCell ref="M10:M14"/>
    <mergeCell ref="N10:N14"/>
    <mergeCell ref="M19:M20"/>
    <mergeCell ref="Q19:Q20"/>
    <mergeCell ref="E15:E16"/>
    <mergeCell ref="E10:E14"/>
    <mergeCell ref="E17:E18"/>
    <mergeCell ref="N19:N20"/>
    <mergeCell ref="P19:P20"/>
    <mergeCell ref="N15:N16"/>
    <mergeCell ref="F22:F24"/>
    <mergeCell ref="K22:K24"/>
    <mergeCell ref="L22:L24"/>
    <mergeCell ref="U72:U73"/>
    <mergeCell ref="U64:U66"/>
    <mergeCell ref="R74:R75"/>
    <mergeCell ref="Q83:Q84"/>
    <mergeCell ref="T64:T66"/>
    <mergeCell ref="U67:U68"/>
    <mergeCell ref="U70:U71"/>
    <mergeCell ref="U83:U84"/>
    <mergeCell ref="T76:T82"/>
    <mergeCell ref="T83:T84"/>
    <mergeCell ref="R64:R66"/>
    <mergeCell ref="T67:T69"/>
    <mergeCell ref="R67:R69"/>
    <mergeCell ref="S67:S69"/>
    <mergeCell ref="T70:T71"/>
    <mergeCell ref="T72:T73"/>
    <mergeCell ref="T74:T75"/>
    <mergeCell ref="S64:S66"/>
    <mergeCell ref="S74:S75"/>
    <mergeCell ref="R83:R84"/>
    <mergeCell ref="Q64:Q66"/>
    <mergeCell ref="Q67:Q69"/>
    <mergeCell ref="Q72:Q73"/>
    <mergeCell ref="S83:S84"/>
    <mergeCell ref="U59:U61"/>
    <mergeCell ref="S59:S61"/>
    <mergeCell ref="S62:S63"/>
    <mergeCell ref="R59:R61"/>
    <mergeCell ref="S31:S37"/>
    <mergeCell ref="U53:U58"/>
    <mergeCell ref="Q62:Q63"/>
    <mergeCell ref="R62:R63"/>
    <mergeCell ref="S38:S40"/>
    <mergeCell ref="U38:U40"/>
    <mergeCell ref="T38:T40"/>
    <mergeCell ref="Q53:Q58"/>
    <mergeCell ref="R53:R58"/>
    <mergeCell ref="T53:T58"/>
    <mergeCell ref="T59:T61"/>
    <mergeCell ref="T62:T63"/>
    <mergeCell ref="R38:R40"/>
    <mergeCell ref="Q38:Q40"/>
    <mergeCell ref="Q59:Q61"/>
    <mergeCell ref="R31:R37"/>
    <mergeCell ref="U17:U18"/>
    <mergeCell ref="N17:N18"/>
    <mergeCell ref="U15:U16"/>
    <mergeCell ref="U19:U20"/>
    <mergeCell ref="M25:M26"/>
    <mergeCell ref="U27:U30"/>
    <mergeCell ref="S25:S26"/>
    <mergeCell ref="Q27:Q30"/>
    <mergeCell ref="R27:R30"/>
    <mergeCell ref="R25:R26"/>
    <mergeCell ref="M15:M16"/>
    <mergeCell ref="O15:O16"/>
    <mergeCell ref="S27:S30"/>
    <mergeCell ref="O25:O26"/>
    <mergeCell ref="N25:N26"/>
    <mergeCell ref="O17:O18"/>
    <mergeCell ref="S19:S20"/>
    <mergeCell ref="N21:N24"/>
    <mergeCell ref="M21:M24"/>
    <mergeCell ref="O21:O24"/>
    <mergeCell ref="P21:P24"/>
    <mergeCell ref="Q21:Q24"/>
    <mergeCell ref="R21:R24"/>
    <mergeCell ref="Q17:Q18"/>
    <mergeCell ref="S10:S14"/>
    <mergeCell ref="S15:S16"/>
    <mergeCell ref="Q25:Q26"/>
    <mergeCell ref="P27:P30"/>
    <mergeCell ref="F17:J17"/>
    <mergeCell ref="M17:M18"/>
    <mergeCell ref="F32:F37"/>
    <mergeCell ref="S53:S58"/>
    <mergeCell ref="P25:P26"/>
    <mergeCell ref="P31:P37"/>
    <mergeCell ref="O53:O58"/>
    <mergeCell ref="O31:O37"/>
    <mergeCell ref="Q31:Q37"/>
    <mergeCell ref="F42:F52"/>
    <mergeCell ref="P38:P40"/>
    <mergeCell ref="P41:P52"/>
    <mergeCell ref="F21:J21"/>
    <mergeCell ref="R17:R18"/>
    <mergeCell ref="S17:S18"/>
    <mergeCell ref="R10:R14"/>
    <mergeCell ref="Q15:Q16"/>
    <mergeCell ref="R15:R16"/>
    <mergeCell ref="M2:P2"/>
    <mergeCell ref="R2:U2"/>
    <mergeCell ref="R3:V3"/>
    <mergeCell ref="R4:U4"/>
    <mergeCell ref="R5:U5"/>
    <mergeCell ref="B6:U6"/>
    <mergeCell ref="B8:B9"/>
    <mergeCell ref="C8:C9"/>
    <mergeCell ref="D8:D9"/>
    <mergeCell ref="E8:F8"/>
    <mergeCell ref="G8:J8"/>
    <mergeCell ref="K8:K9"/>
    <mergeCell ref="L8:L9"/>
    <mergeCell ref="M8:P8"/>
    <mergeCell ref="Q8:Q9"/>
    <mergeCell ref="R8:S8"/>
    <mergeCell ref="U8:U9"/>
    <mergeCell ref="M3:Q3"/>
    <mergeCell ref="M4:P4"/>
    <mergeCell ref="M5:P5"/>
    <mergeCell ref="T8:T9"/>
    <mergeCell ref="R19:R20"/>
    <mergeCell ref="O38:O40"/>
    <mergeCell ref="O59:O61"/>
    <mergeCell ref="O27:O30"/>
    <mergeCell ref="E25:E26"/>
    <mergeCell ref="E74:E75"/>
    <mergeCell ref="O72:O73"/>
    <mergeCell ref="O74:O75"/>
    <mergeCell ref="O70:O71"/>
    <mergeCell ref="N67:N69"/>
    <mergeCell ref="O67:O69"/>
    <mergeCell ref="O64:O66"/>
    <mergeCell ref="N74:N75"/>
    <mergeCell ref="P70:P71"/>
    <mergeCell ref="Q70:Q71"/>
    <mergeCell ref="F25:J25"/>
    <mergeCell ref="Q74:Q75"/>
    <mergeCell ref="M27:M30"/>
    <mergeCell ref="N27:N30"/>
    <mergeCell ref="M38:M40"/>
    <mergeCell ref="N38:N40"/>
    <mergeCell ref="K28:K30"/>
    <mergeCell ref="L28:L30"/>
    <mergeCell ref="K32:K37"/>
    <mergeCell ref="E31:E37"/>
    <mergeCell ref="F31:J31"/>
    <mergeCell ref="M31:M37"/>
    <mergeCell ref="E62:E63"/>
    <mergeCell ref="P64:P66"/>
    <mergeCell ref="F38:J38"/>
    <mergeCell ref="F53:J53"/>
    <mergeCell ref="F68:F69"/>
    <mergeCell ref="F76:J76"/>
    <mergeCell ref="M74:M75"/>
    <mergeCell ref="N41:N52"/>
    <mergeCell ref="N31:N37"/>
    <mergeCell ref="N70:N71"/>
    <mergeCell ref="M67:M69"/>
    <mergeCell ref="N76:N82"/>
    <mergeCell ref="M53:M58"/>
    <mergeCell ref="F62:H62"/>
    <mergeCell ref="F39:F40"/>
    <mergeCell ref="N62:N63"/>
    <mergeCell ref="N64:N66"/>
    <mergeCell ref="N72:N73"/>
    <mergeCell ref="N53:N58"/>
    <mergeCell ref="F64:J64"/>
    <mergeCell ref="F65:F66"/>
    <mergeCell ref="T21:T24"/>
    <mergeCell ref="O95:O96"/>
    <mergeCell ref="S21:S24"/>
    <mergeCell ref="S76:S82"/>
    <mergeCell ref="S70:S71"/>
    <mergeCell ref="M64:M66"/>
    <mergeCell ref="M59:M61"/>
    <mergeCell ref="N59:N61"/>
    <mergeCell ref="M83:M84"/>
    <mergeCell ref="O83:O84"/>
    <mergeCell ref="N83:N84"/>
    <mergeCell ref="P83:P84"/>
    <mergeCell ref="S95:S96"/>
    <mergeCell ref="O90:O94"/>
    <mergeCell ref="P90:P94"/>
    <mergeCell ref="N85:N89"/>
    <mergeCell ref="N90:N94"/>
    <mergeCell ref="O85:O89"/>
    <mergeCell ref="N95:N96"/>
    <mergeCell ref="M85:M89"/>
    <mergeCell ref="P95:P96"/>
    <mergeCell ref="Q85:Q89"/>
    <mergeCell ref="M70:M71"/>
    <mergeCell ref="T85:T89"/>
    <mergeCell ref="M41:M46"/>
    <mergeCell ref="O41:O46"/>
    <mergeCell ref="Q41:Q46"/>
    <mergeCell ref="R41:R46"/>
    <mergeCell ref="S41:S46"/>
    <mergeCell ref="T41:T46"/>
    <mergeCell ref="B47:B63"/>
    <mergeCell ref="K39:K40"/>
    <mergeCell ref="L39:L40"/>
    <mergeCell ref="B10:B20"/>
    <mergeCell ref="C10:C20"/>
    <mergeCell ref="D10:D20"/>
    <mergeCell ref="B21:B30"/>
    <mergeCell ref="C21:C30"/>
    <mergeCell ref="D21:D30"/>
    <mergeCell ref="B31:B46"/>
    <mergeCell ref="C31:C46"/>
    <mergeCell ref="D31:D46"/>
    <mergeCell ref="O47:O52"/>
    <mergeCell ref="Q47:Q52"/>
    <mergeCell ref="R47:R52"/>
    <mergeCell ref="S47:S52"/>
    <mergeCell ref="T47:T52"/>
    <mergeCell ref="B76:B94"/>
    <mergeCell ref="C76:C94"/>
    <mergeCell ref="D76:D94"/>
    <mergeCell ref="B64:B75"/>
    <mergeCell ref="C64:C75"/>
    <mergeCell ref="D64:D75"/>
    <mergeCell ref="E90:E94"/>
    <mergeCell ref="E67:E69"/>
    <mergeCell ref="F90:J90"/>
    <mergeCell ref="F85:J85"/>
    <mergeCell ref="E64:E66"/>
    <mergeCell ref="E70:E71"/>
    <mergeCell ref="F70:J70"/>
    <mergeCell ref="E76:E82"/>
    <mergeCell ref="F67:J67"/>
    <mergeCell ref="F83:J83"/>
    <mergeCell ref="T90:T94"/>
    <mergeCell ref="B95:B96"/>
    <mergeCell ref="C95:C96"/>
    <mergeCell ref="D95:D96"/>
    <mergeCell ref="B109:J109"/>
    <mergeCell ref="B113:J113"/>
    <mergeCell ref="B110:J110"/>
    <mergeCell ref="C47:C63"/>
    <mergeCell ref="D47:D63"/>
    <mergeCell ref="M47:M52"/>
    <mergeCell ref="B108:J108"/>
    <mergeCell ref="B111:J111"/>
    <mergeCell ref="B112:J112"/>
    <mergeCell ref="E95:E96"/>
    <mergeCell ref="B103:J103"/>
    <mergeCell ref="B97:J97"/>
    <mergeCell ref="F95:J95"/>
    <mergeCell ref="B107:U107"/>
    <mergeCell ref="B105:U106"/>
    <mergeCell ref="B102:J102"/>
    <mergeCell ref="B99:J99"/>
    <mergeCell ref="B100:J100"/>
    <mergeCell ref="B101:J101"/>
    <mergeCell ref="B98:J98"/>
  </mergeCells>
  <pageMargins left="0.11811023622047245" right="0.11811023622047245" top="0.15748031496062992" bottom="0.15748031496062992" header="0.31496062992125984" footer="0.31496062992125984"/>
  <pageSetup paperSize="9" scale="61" fitToHeight="0" orientation="landscape" r:id="rId1"/>
  <rowBreaks count="6" manualBreakCount="6">
    <brk id="20" max="20" man="1"/>
    <brk id="30" max="20" man="1"/>
    <brk id="46" max="20" man="1"/>
    <brk id="63" max="20" man="1"/>
    <brk id="75" max="20" man="1"/>
    <brk id="94" max="2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8545A0016266E4F9E6EE62CDC720DD7" ma:contentTypeVersion="14" ma:contentTypeDescription="Kurkite naują dokumentą." ma:contentTypeScope="" ma:versionID="a469a18514218ff2f71f4098d26f8c4d">
  <xsd:schema xmlns:xsd="http://www.w3.org/2001/XMLSchema" xmlns:xs="http://www.w3.org/2001/XMLSchema" xmlns:p="http://schemas.microsoft.com/office/2006/metadata/properties" xmlns:ns2="d5464907-0142-4728-b67b-8c79e5885243" xmlns:ns3="3ae1523a-7fe8-4bee-bcfe-99a500bda6df" targetNamespace="http://schemas.microsoft.com/office/2006/metadata/properties" ma:root="true" ma:fieldsID="e0db16e8a34e36631b600991229d65c3" ns2:_="" ns3:_="">
    <xsd:import namespace="d5464907-0142-4728-b67b-8c79e5885243"/>
    <xsd:import namespace="3ae1523a-7fe8-4bee-bcfe-99a500bda6d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464907-0142-4728-b67b-8c79e5885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Vaizdų žymės" ma:readOnly="false" ma:fieldId="{5cf76f15-5ced-4ddc-b409-7134ff3c332f}" ma:taxonomyMulti="true" ma:sspId="39cefc41-1c44-4b4b-911c-6746e25f7d1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e1523a-7fe8-4bee-bcfe-99a500bda6d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4a474c1-e35e-406c-82f5-bd528b13a264}" ma:internalName="TaxCatchAll" ma:showField="CatchAllData" ma:web="3ae1523a-7fe8-4bee-bcfe-99a500bda6d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ae1523a-7fe8-4bee-bcfe-99a500bda6df" xsi:nil="true"/>
    <lcf76f155ced4ddcb4097134ff3c332f xmlns="d5464907-0142-4728-b67b-8c79e5885243">
      <Terms xmlns="http://schemas.microsoft.com/office/infopath/2007/PartnerControls"/>
    </lcf76f155ced4ddcb4097134ff3c332f>
    <SharedWithUsers xmlns="3ae1523a-7fe8-4bee-bcfe-99a500bda6df">
      <UserInfo>
        <DisplayName>Erika Meškėlienė</DisplayName>
        <AccountId>25</AccountId>
        <AccountType/>
      </UserInfo>
      <UserInfo>
        <DisplayName>Danguolė Mizerienė</DisplayName>
        <AccountId>50</AccountId>
        <AccountType/>
      </UserInfo>
      <UserInfo>
        <DisplayName>Ramunė Grigaliūnienė</DisplayName>
        <AccountId>40</AccountId>
        <AccountType/>
      </UserInfo>
      <UserInfo>
        <DisplayName>Virginija Žilėnaitė-Puodžiuvienė</DisplayName>
        <AccountId>27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E745DC-9A1E-4966-9FA7-06EFB7C067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464907-0142-4728-b67b-8c79e5885243"/>
    <ds:schemaRef ds:uri="3ae1523a-7fe8-4bee-bcfe-99a500bda6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9AD921-C471-48C2-A26A-67ABCE019861}">
  <ds:schemaRefs>
    <ds:schemaRef ds:uri="http://schemas.microsoft.com/office/2006/metadata/properties"/>
    <ds:schemaRef ds:uri="http://schemas.microsoft.com/office/infopath/2007/PartnerControls"/>
    <ds:schemaRef ds:uri="3ae1523a-7fe8-4bee-bcfe-99a500bda6df"/>
    <ds:schemaRef ds:uri="d5464907-0142-4728-b67b-8c79e5885243"/>
  </ds:schemaRefs>
</ds:datastoreItem>
</file>

<file path=customXml/itemProps3.xml><?xml version="1.0" encoding="utf-8"?>
<ds:datastoreItem xmlns:ds="http://schemas.openxmlformats.org/officeDocument/2006/customXml" ds:itemID="{19886789-6CF2-42D2-B34A-09132D665C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VVKT MVP 2026 </vt:lpstr>
      <vt:lpstr>'VVKT MVP 2026 '!Print_Area</vt:lpstr>
      <vt:lpstr>'VVKT MVP 2026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Rita Banuškevičienė</dc:creator>
  <cp:keywords/>
  <dc:description/>
  <cp:lastModifiedBy>Erika Meškėlienė</cp:lastModifiedBy>
  <cp:revision/>
  <cp:lastPrinted>2026-02-18T09:27:24Z</cp:lastPrinted>
  <dcterms:created xsi:type="dcterms:W3CDTF">2023-01-22T06:31:07Z</dcterms:created>
  <dcterms:modified xsi:type="dcterms:W3CDTF">2026-03-05T14:44:46Z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0x01010008545A0016266E4F9E6EE62CDC720DD7</vt:lpwstr>
  </property>
  <property fmtid="{D5CDD505-2E9C-101B-9397-08002B2CF9AE}" pid="3" name="MediaServiceImageTags">
    <vt:lpwstr/>
  </property>
</Properties>
</file>